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cisudk.sharepoint.com/sites/CISUSekretariat/Delte dokumenter/General/02_Puljer/02_Civilsamfundspuljen/08_Skemaer, bilag og vejledninger/Budgetformat/"/>
    </mc:Choice>
  </mc:AlternateContent>
  <xr:revisionPtr revIDLastSave="27" documentId="8_{E8FA209D-8E54-46B1-9EE3-93CCA4BC2256}" xr6:coauthVersionLast="47" xr6:coauthVersionMax="47" xr10:uidLastSave="{D5511A51-8524-4E4F-A53C-F0FC77D3F31C}"/>
  <bookViews>
    <workbookView xWindow="-28920" yWindow="-120" windowWidth="29040" windowHeight="15720" tabRatio="870" activeTab="1" xr2:uid="{00000000-000D-0000-FFFF-FFFF00000000}"/>
  </bookViews>
  <sheets>
    <sheet name="GUIDE" sheetId="7" r:id="rId1"/>
    <sheet name="1. Budget" sheetId="1" r:id="rId2"/>
    <sheet name="2. Budgetnotes &amp; calculations" sheetId="9" r:id="rId3"/>
    <sheet name="3. DK workhours" sheetId="3" r:id="rId4"/>
    <sheet name="4. Budget summary" sheetId="5" r:id="rId5"/>
  </sheets>
  <definedNames>
    <definedName name="_xlnm.Print_Area" localSheetId="1">'1. Budget'!$A$1:$E$108</definedName>
    <definedName name="_xlnm.Print_Area" localSheetId="2">'2. Budgetnotes &amp; calculations'!$A$1:$H$48</definedName>
    <definedName name="_xlnm.Print_Area" localSheetId="3">'3. DK workhours'!$A$1:$K$44</definedName>
    <definedName name="_xlnm.Print_Area" localSheetId="4">'4. Budget summary'!$B$1:$G$33</definedName>
    <definedName name="_xlnm.Print_Area" localSheetId="0">GUIDE!$B$1:$D$13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H6"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C17" i="5"/>
  <c r="C92" i="1"/>
  <c r="C19" i="5" s="1"/>
  <c r="C85" i="1"/>
  <c r="C81" i="1"/>
  <c r="C16" i="5" s="1"/>
  <c r="H42" i="3" l="1"/>
  <c r="G42" i="3"/>
  <c r="H28" i="3"/>
  <c r="G28" i="3"/>
  <c r="H14" i="3"/>
  <c r="G14" i="3"/>
  <c r="C28" i="1" l="1"/>
  <c r="H44" i="3"/>
  <c r="G44" i="3"/>
  <c r="C107" i="1"/>
  <c r="I41" i="3" l="1"/>
  <c r="J41" i="3" s="1"/>
  <c r="I40" i="3"/>
  <c r="J40" i="3" s="1"/>
  <c r="I39" i="3"/>
  <c r="J39" i="3" s="1"/>
  <c r="I38" i="3"/>
  <c r="J38" i="3" s="1"/>
  <c r="I37" i="3"/>
  <c r="J37" i="3" s="1"/>
  <c r="I36" i="3"/>
  <c r="J36" i="3" s="1"/>
  <c r="I35" i="3"/>
  <c r="J35" i="3" s="1"/>
  <c r="I34" i="3"/>
  <c r="I27" i="3"/>
  <c r="J27" i="3" s="1"/>
  <c r="I26" i="3"/>
  <c r="J26" i="3" s="1"/>
  <c r="I25" i="3"/>
  <c r="J25" i="3" s="1"/>
  <c r="I24" i="3"/>
  <c r="J24" i="3" s="1"/>
  <c r="I23" i="3"/>
  <c r="J23" i="3" s="1"/>
  <c r="I22" i="3"/>
  <c r="J22" i="3" s="1"/>
  <c r="I21" i="3"/>
  <c r="J21" i="3" s="1"/>
  <c r="I20" i="3"/>
  <c r="I13" i="3"/>
  <c r="J13" i="3" s="1"/>
  <c r="I12" i="3"/>
  <c r="J12" i="3" s="1"/>
  <c r="I11" i="3"/>
  <c r="J11" i="3" s="1"/>
  <c r="I10" i="3"/>
  <c r="J10" i="3" s="1"/>
  <c r="I9" i="3"/>
  <c r="I14" i="3" l="1"/>
  <c r="I28" i="3"/>
  <c r="I42" i="3"/>
  <c r="J20" i="3"/>
  <c r="C42" i="1"/>
  <c r="C9" i="5" s="1"/>
  <c r="C7" i="5"/>
  <c r="C35" i="1"/>
  <c r="J34" i="3"/>
  <c r="J42" i="3" s="1"/>
  <c r="C68" i="1" s="1"/>
  <c r="C73" i="1" s="1"/>
  <c r="J9" i="3"/>
  <c r="C49" i="1"/>
  <c r="C10" i="5" s="1"/>
  <c r="C8" i="5" l="1"/>
  <c r="I44" i="3"/>
  <c r="J28" i="3"/>
  <c r="C59" i="1" s="1"/>
  <c r="C63" i="1" s="1"/>
  <c r="C12" i="5" s="1"/>
  <c r="J14" i="3"/>
  <c r="C6" i="5"/>
  <c r="C52" i="1" l="1"/>
  <c r="C56" i="1" s="1"/>
  <c r="C65" i="1" s="1"/>
  <c r="C75" i="1" s="1"/>
  <c r="C87" i="1" s="1"/>
  <c r="C94" i="1" s="1"/>
  <c r="C98" i="1" s="1"/>
  <c r="J44" i="3"/>
  <c r="C14" i="5"/>
  <c r="C11" i="5" l="1"/>
  <c r="C15" i="5" l="1"/>
  <c r="B72" i="1"/>
  <c r="C13" i="5"/>
  <c r="C23" i="5" l="1"/>
  <c r="C25" i="5"/>
  <c r="C24" i="5"/>
  <c r="C18" i="5"/>
  <c r="B79" i="1"/>
  <c r="B80" i="1"/>
  <c r="C26" i="5" l="1"/>
  <c r="B91" i="1"/>
  <c r="C20" i="5" l="1"/>
  <c r="D7" i="5" s="1"/>
  <c r="C99" i="1"/>
  <c r="D6" i="5" l="1"/>
  <c r="D18" i="5"/>
  <c r="D8" i="5"/>
  <c r="D9" i="5"/>
  <c r="D17" i="5"/>
  <c r="D19" i="5"/>
  <c r="D15" i="5"/>
  <c r="D12" i="5"/>
  <c r="D11" i="5"/>
  <c r="D20" i="5"/>
  <c r="D10" i="5"/>
  <c r="D14" i="5"/>
  <c r="D13" i="5"/>
  <c r="D16" i="5"/>
</calcChain>
</file>

<file path=xl/sharedStrings.xml><?xml version="1.0" encoding="utf-8"?>
<sst xmlns="http://schemas.openxmlformats.org/spreadsheetml/2006/main" count="213" uniqueCount="156">
  <si>
    <t>Budget</t>
  </si>
  <si>
    <r>
      <t>The number of units</t>
    </r>
    <r>
      <rPr>
        <sz val="10"/>
        <rFont val="Calibri"/>
        <family val="2"/>
        <scheme val="minor"/>
      </rPr>
      <t xml:space="preserve"> describes how many of the items described in the unit type column are needed.</t>
    </r>
  </si>
  <si>
    <r>
      <t>The number of times</t>
    </r>
    <r>
      <rPr>
        <sz val="10"/>
        <rFont val="Calibri"/>
        <family val="2"/>
        <scheme val="minor"/>
      </rPr>
      <t xml:space="preserve"> is also called</t>
    </r>
    <r>
      <rPr>
        <b/>
        <sz val="10"/>
        <rFont val="Calibri"/>
        <family val="2"/>
        <scheme val="minor"/>
      </rPr>
      <t xml:space="preserve"> frequency</t>
    </r>
    <r>
      <rPr>
        <sz val="10"/>
        <rFont val="Calibri"/>
        <family val="2"/>
        <scheme val="minor"/>
      </rPr>
      <t>. This captures how many times the item will need to be used, usually linked to how often this activity will run. E.g. 4 workshops, 12 months etc.</t>
    </r>
    <r>
      <rPr>
        <b/>
        <sz val="10"/>
        <rFont val="Calibri"/>
        <family val="2"/>
        <scheme val="minor"/>
      </rPr>
      <t xml:space="preserve"> The default frequency is set to 1 (one). </t>
    </r>
  </si>
  <si>
    <r>
      <t>Unit cost</t>
    </r>
    <r>
      <rPr>
        <sz val="10"/>
        <rFont val="Calibri"/>
        <family val="2"/>
        <scheme val="minor"/>
      </rPr>
      <t xml:space="preserve"> is the price of one unit of the unit type. It is important that this is accurate and will be the right cost when the project is delivered, and in DKK.</t>
    </r>
  </si>
  <si>
    <r>
      <t>Total budget</t>
    </r>
    <r>
      <rPr>
        <sz val="10"/>
        <rFont val="Calibri"/>
        <family val="2"/>
        <scheme val="minor"/>
      </rPr>
      <t xml:space="preserve"> is calculated by multiplying the numbers in the three previous columns together (no. units x no. times x unit price).</t>
    </r>
  </si>
  <si>
    <t>You must fill out the budgeted working hours for the DK staff etc., which is linked to the budget in Sheet 1.</t>
  </si>
  <si>
    <t xml:space="preserve">The Budget Summary is linked to the subtotals budget lines in sheet 1, and as such is an automatic summary, where the entries can be checked. Cost Category – each subtotal is mapped to the relevant cost category as per Categorization from the MFA, which is for CISU reporting. </t>
  </si>
  <si>
    <t xml:space="preserve"> </t>
  </si>
  <si>
    <t>1.1</t>
  </si>
  <si>
    <t>1.1.1.</t>
  </si>
  <si>
    <t>1.1.2.</t>
  </si>
  <si>
    <t>1.1.3.</t>
  </si>
  <si>
    <t>1.2</t>
  </si>
  <si>
    <t>1.3</t>
  </si>
  <si>
    <t xml:space="preserve">etc. </t>
  </si>
  <si>
    <t>1.  Subtotal</t>
  </si>
  <si>
    <t>2.1</t>
  </si>
  <si>
    <t>2.2</t>
  </si>
  <si>
    <t>2.3</t>
  </si>
  <si>
    <t>2. Subtotal</t>
  </si>
  <si>
    <t>3.1</t>
  </si>
  <si>
    <t>3.2.</t>
  </si>
  <si>
    <t>3.3.</t>
  </si>
  <si>
    <t xml:space="preserve">3. Subtotal </t>
  </si>
  <si>
    <t>4.1.</t>
  </si>
  <si>
    <t>4.2.</t>
  </si>
  <si>
    <t>4.3.</t>
  </si>
  <si>
    <t>etc</t>
  </si>
  <si>
    <t xml:space="preserve">4.  Subtotal </t>
  </si>
  <si>
    <t>5.1.</t>
  </si>
  <si>
    <t>5.2.</t>
  </si>
  <si>
    <t>5.3.</t>
  </si>
  <si>
    <t xml:space="preserve">5. Subtotal </t>
  </si>
  <si>
    <t>6.1.</t>
  </si>
  <si>
    <t>6.2.</t>
  </si>
  <si>
    <t>6.3.</t>
  </si>
  <si>
    <t xml:space="preserve">6.  Subtotal </t>
  </si>
  <si>
    <t>7.1.</t>
  </si>
  <si>
    <t>7.2.</t>
  </si>
  <si>
    <t>7.3.</t>
  </si>
  <si>
    <t xml:space="preserve">7. Subtotal </t>
  </si>
  <si>
    <t xml:space="preserve">9. Subtotal </t>
  </si>
  <si>
    <t>Total</t>
  </si>
  <si>
    <t>Hovedbudgetlinjer</t>
  </si>
  <si>
    <t>A2</t>
  </si>
  <si>
    <t>A3</t>
  </si>
  <si>
    <t>A1</t>
  </si>
  <si>
    <t>A5</t>
  </si>
  <si>
    <t>A6</t>
  </si>
  <si>
    <t>A7</t>
  </si>
  <si>
    <t>B1</t>
  </si>
  <si>
    <t>14.1</t>
  </si>
  <si>
    <t>11.1</t>
  </si>
  <si>
    <t xml:space="preserve">11. Subtotal </t>
  </si>
  <si>
    <t xml:space="preserve">12. Subtotal </t>
  </si>
  <si>
    <t>12.1</t>
  </si>
  <si>
    <t xml:space="preserve">14. Subtotal </t>
  </si>
  <si>
    <t>Quick guide</t>
  </si>
  <si>
    <t>Additional guidance can be found in the Budget Guide at CISU's web page</t>
  </si>
  <si>
    <t>Sheets</t>
  </si>
  <si>
    <t>Sheet 1</t>
  </si>
  <si>
    <t>Sheet 2</t>
  </si>
  <si>
    <t>Sheet 3</t>
  </si>
  <si>
    <t>Sheet 4</t>
  </si>
  <si>
    <t>Budget Notes &amp; Calculations</t>
  </si>
  <si>
    <t>Unit Type</t>
  </si>
  <si>
    <t>No. Of units</t>
  </si>
  <si>
    <t>No. of Times (Frequency)</t>
  </si>
  <si>
    <t>Unit cost, DKK</t>
  </si>
  <si>
    <t>Total budget in DKK</t>
  </si>
  <si>
    <t>Budget Summary</t>
  </si>
  <si>
    <t xml:space="preserve">The budget must be filled out, with all the budgeted expenses. The relevant white cells must be filled in - do not make entries in colored cells as they aggregate automatically. You can also find calculation controls of the amounts budgeted for the budget margin, information in DK and the Danish administration as per the guidelines. Each budget line must have a description of the activity and item included. If your application includes outputs/outcomes, please refer to their numbers in the description for easy reference. </t>
  </si>
  <si>
    <t xml:space="preserve">You must insert explanatory notes for the relevant budget lines. Notes are very useful to help the reader understand the budget. In the right part of the sheet, a calculation mechanism is inserted to calculate the correct total budget for the budget lines. We recommend that you use the calculations for the budget lines, to ensure correct number of units etc. </t>
  </si>
  <si>
    <r>
      <t>Unit type</t>
    </r>
    <r>
      <rPr>
        <sz val="10"/>
        <rFont val="Calibri"/>
        <family val="2"/>
        <scheme val="minor"/>
      </rPr>
      <t xml:space="preserve"> is the basis for calculating the cost of the budget line. It helps to think about how this will be charged (by person, by set, by day).</t>
    </r>
  </si>
  <si>
    <t>DK Workhours</t>
  </si>
  <si>
    <t>Latest revision 02.2023</t>
  </si>
  <si>
    <t>Budget format for the Civil Society Fund</t>
  </si>
  <si>
    <t>Help is available in "Guide to Budget Preparation" at www.cisu.dk/skemaer</t>
  </si>
  <si>
    <t xml:space="preserve">[Project title] </t>
  </si>
  <si>
    <t>All budget items must be numbered. You may add lines under one or several main budget lines if necessary.</t>
  </si>
  <si>
    <t>Line ref.</t>
  </si>
  <si>
    <t>Description (activity, item etc.)</t>
  </si>
  <si>
    <t>From the Civil Society Fund, DKK</t>
  </si>
  <si>
    <t>1. Local Partner Activities</t>
  </si>
  <si>
    <t>2. Local Partner Investments</t>
  </si>
  <si>
    <t xml:space="preserve">3. Local Partner Staff and Volunteers </t>
  </si>
  <si>
    <t xml:space="preserve">4. Local Partner Administration </t>
  </si>
  <si>
    <t>5. External Evaluation</t>
  </si>
  <si>
    <t xml:space="preserve">6. DK Partner Activities &amp; Project Monitoring </t>
  </si>
  <si>
    <t>7. DK Partner Project Support Costs</t>
  </si>
  <si>
    <t>DK salaries - direct costs (linked to sheet 3)</t>
  </si>
  <si>
    <t>DK salaries - project support costs (linked to sheet 3)</t>
  </si>
  <si>
    <t>DK salaries - PRI (linked to sheet 3)</t>
  </si>
  <si>
    <t>Max.</t>
  </si>
  <si>
    <t>Min.</t>
  </si>
  <si>
    <t>12. DK Partner Auditing</t>
  </si>
  <si>
    <t>Amount for budget margin, see min. and max amount below</t>
  </si>
  <si>
    <t>Amount for auditing in Denmark</t>
  </si>
  <si>
    <r>
      <t>11. Budget Margin</t>
    </r>
    <r>
      <rPr>
        <sz val="11"/>
        <rFont val="Calibri"/>
        <family val="2"/>
        <scheme val="minor"/>
      </rPr>
      <t xml:space="preserve"> (min. 6 % - max. 10 % af #10)</t>
    </r>
  </si>
  <si>
    <r>
      <t xml:space="preserve">14. DK Partner Administration </t>
    </r>
    <r>
      <rPr>
        <sz val="11"/>
        <rFont val="Calibri"/>
        <family val="2"/>
        <scheme val="minor"/>
      </rPr>
      <t>(max. 7 % of #13)</t>
    </r>
  </si>
  <si>
    <t>Amount for administration in Denmark, see max amount below</t>
  </si>
  <si>
    <t>Max</t>
  </si>
  <si>
    <t>17. Grand Total</t>
  </si>
  <si>
    <t>15. Total amount applied from the Civil Society Fund</t>
  </si>
  <si>
    <t>16. Financial Contribution from Other Sources</t>
  </si>
  <si>
    <t>control</t>
  </si>
  <si>
    <t>Disability compensation</t>
  </si>
  <si>
    <t>A. Special transportation (explain relevance in notes)</t>
  </si>
  <si>
    <t>B. Accommodation for helper (explain relevance in notes)</t>
  </si>
  <si>
    <t>C. Airfare for helper (explain relevance in notes)</t>
  </si>
  <si>
    <t>D. Special translations etc. (explain relevance in notes)</t>
  </si>
  <si>
    <t>E. Other (explain relevance in notes)</t>
  </si>
  <si>
    <t>*Relevance of all budget lines must be explained in the budget notes, sheet 2</t>
  </si>
  <si>
    <t>Total Compensation</t>
  </si>
  <si>
    <r>
      <t xml:space="preserve">9. DK Partner Project Related Information (PRI) </t>
    </r>
    <r>
      <rPr>
        <sz val="11"/>
        <rFont val="Calibri"/>
        <family val="2"/>
        <scheme val="minor"/>
      </rPr>
      <t>(from CISU max. 2 % of #8)</t>
    </r>
  </si>
  <si>
    <t>8. Total Activities Costs</t>
  </si>
  <si>
    <t>10. Total Project Costs</t>
  </si>
  <si>
    <t>13. Total Costs</t>
  </si>
  <si>
    <t xml:space="preserve">All budget items must be numbered. You may add lines under one or several main categories if necessary. Please ensure that the added lines are above the subtotal for the relevant category. </t>
  </si>
  <si>
    <t>Calculation of budgeted expenses - recommended to use, where you can insert the Total budget in Sheet 1</t>
  </si>
  <si>
    <t>Notes and assumptions</t>
  </si>
  <si>
    <t>Danish workhours</t>
  </si>
  <si>
    <t>This section must be filled out if the budget includes salaries or allowances for personnel or volunteers from the Danish partner(s).</t>
  </si>
  <si>
    <t xml:space="preserve">6. DK partner activities &amp; project monitoring </t>
  </si>
  <si>
    <t>Salaries (DK HQ and local, documented by time registration or similar)</t>
  </si>
  <si>
    <t>Activity  (specify budget item)</t>
  </si>
  <si>
    <t>Name of employee / volunteer</t>
  </si>
  <si>
    <t>Descriptions of Tasks</t>
  </si>
  <si>
    <t>Title</t>
  </si>
  <si>
    <t>Hourly fee, DKK</t>
  </si>
  <si>
    <t>Number of hours</t>
  </si>
  <si>
    <t>Total Fee</t>
  </si>
  <si>
    <t>Hours - abroad</t>
  </si>
  <si>
    <t>Hours in Denmark</t>
  </si>
  <si>
    <t>Hours total</t>
  </si>
  <si>
    <t>7. DK partner project support costs</t>
  </si>
  <si>
    <t>9. DK partner project related information (PRI) (max. 2% of budget line 8)</t>
  </si>
  <si>
    <t>From the CSF, DKK</t>
  </si>
  <si>
    <t>% of total</t>
  </si>
  <si>
    <t>MFA</t>
  </si>
  <si>
    <t>Budget summary</t>
  </si>
  <si>
    <t>The amounts shown below are all linked to spreadsheet 1, and will automatically be transferred to this spreadsheet</t>
  </si>
  <si>
    <t>Budget line 9, PRI cannot exceed 2% of # 8</t>
  </si>
  <si>
    <t>Budget line 11, Budget margin must be at least 6% of #10</t>
  </si>
  <si>
    <t>Budget line 11, Budget margin cannot exceed 10% of #10</t>
  </si>
  <si>
    <t>Budget line 14, DK Partner Administration cannot exceed 7% of # 13</t>
  </si>
  <si>
    <t>8. Total Activities costs</t>
  </si>
  <si>
    <t>9. DK Partner Project Related Information (PRI)</t>
  </si>
  <si>
    <t>11. Budget Margin</t>
  </si>
  <si>
    <t>14. DK Partner Administration</t>
  </si>
  <si>
    <t>15. Total Amount Applied from the Civil Society Fund</t>
  </si>
  <si>
    <t>Control of max. % according to the CSF guidelines</t>
  </si>
  <si>
    <t>9.1.</t>
  </si>
  <si>
    <t>9.2.</t>
  </si>
  <si>
    <t>9.3.</t>
  </si>
  <si>
    <t>Flexible activity funds (max 10 % of Subtotal for 1. Local partner activities). Only if relevant. See rules in the Budget Guide section 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</si>
</sst>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0\ &quot;kr.&quot;"/>
    <numFmt numFmtId="167" formatCode="#,##0.00\ &quot;kr.&quot;"/>
    <numFmt numFmtId="168" formatCode="_-* #,##0\ _k_r_._-;\-* #,##0\ _k_r_._-;_-* &quot;-&quot;??\ _k_r_.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Arial"/>
      <family val="2"/>
    </font>
    <font>
      <sz val="10"/>
      <name val="Arial"/>
      <family val="2"/>
    </font>
    <font>
      <sz val="18"/>
      <color theme="3"/>
      <name val="Cambria"/>
      <family val="2"/>
      <scheme val="major"/>
    </font>
    <font>
      <b/>
      <sz val="15"/>
      <color theme="3"/>
      <name val="Calibri"/>
      <family val="2"/>
      <scheme val="minor"/>
    </font>
    <font>
      <b/>
      <sz val="11"/>
      <color theme="3"/>
      <name val="Calibri"/>
      <family val="2"/>
      <scheme val="minor"/>
    </font>
    <font>
      <sz val="24"/>
      <color theme="3"/>
      <name val="Cambria"/>
      <family val="2"/>
      <scheme val="major"/>
    </font>
    <font>
      <u/>
      <sz val="10"/>
      <name val="Arial"/>
      <family val="2"/>
    </font>
    <font>
      <sz val="10"/>
      <name val="Arial"/>
      <family val="2"/>
    </font>
    <font>
      <b/>
      <sz val="11"/>
      <color theme="1"/>
      <name val="Calibri"/>
      <family val="2"/>
      <scheme val="minor"/>
    </font>
    <font>
      <sz val="10"/>
      <name val="Calibri"/>
      <family val="2"/>
      <scheme val="minor"/>
    </font>
    <font>
      <b/>
      <sz val="10"/>
      <name val="Calibri"/>
      <family val="2"/>
      <scheme val="minor"/>
    </font>
    <font>
      <sz val="10"/>
      <color rgb="FFFF0000"/>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i/>
      <sz val="10"/>
      <name val="Calibri"/>
      <family val="2"/>
      <scheme val="minor"/>
    </font>
    <font>
      <sz val="8"/>
      <name val="Calibri"/>
      <family val="2"/>
      <scheme val="minor"/>
    </font>
    <font>
      <b/>
      <sz val="18"/>
      <name val="Calibri"/>
      <family val="2"/>
      <scheme val="minor"/>
    </font>
    <font>
      <b/>
      <sz val="12"/>
      <color theme="1"/>
      <name val="Calibri"/>
      <family val="2"/>
      <scheme val="minor"/>
    </font>
    <font>
      <sz val="8"/>
      <name val="Arial"/>
      <family val="2"/>
    </font>
    <font>
      <b/>
      <sz val="14"/>
      <name val="Arial"/>
      <family val="2"/>
    </font>
    <font>
      <sz val="11"/>
      <color rgb="FFFF0000"/>
      <name val="Calibri"/>
      <family val="2"/>
      <scheme val="minor"/>
    </font>
    <font>
      <b/>
      <sz val="14"/>
      <color rgb="FFFF0000"/>
      <name val="Calibri"/>
      <family val="2"/>
      <scheme val="minor"/>
    </font>
    <font>
      <b/>
      <sz val="10"/>
      <color rgb="FFFF0000"/>
      <name val="Calibri"/>
      <family val="2"/>
      <scheme val="minor"/>
    </font>
    <font>
      <b/>
      <u/>
      <sz val="16"/>
      <color rgb="FFFF0000"/>
      <name val="Calibri"/>
      <family val="2"/>
      <scheme val="minor"/>
    </font>
    <font>
      <sz val="10"/>
      <color theme="1"/>
      <name val="Calibri"/>
      <family val="2"/>
      <scheme val="minor"/>
    </font>
    <font>
      <i/>
      <sz val="10"/>
      <name val="Calibri"/>
      <family val="2"/>
    </font>
  </fonts>
  <fills count="18">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14999847407452621"/>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5"/>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5"/>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18">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rgb="FFB2B2B2"/>
      </right>
      <top style="thin">
        <color rgb="FFB2B2B2"/>
      </top>
      <bottom style="thin">
        <color rgb="FFB2B2B2"/>
      </bottom>
      <diagonal/>
    </border>
    <border>
      <left style="medium">
        <color indexed="64"/>
      </left>
      <right/>
      <top/>
      <bottom/>
      <diagonal/>
    </border>
  </borders>
  <cellStyleXfs count="12">
    <xf numFmtId="0" fontId="0" fillId="0" borderId="0"/>
    <xf numFmtId="164" fontId="6" fillId="0" borderId="0" applyFont="0" applyFill="0" applyBorder="0" applyAlignment="0" applyProtection="0"/>
    <xf numFmtId="0" fontId="9" fillId="3" borderId="10"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10" fillId="0" borderId="0" applyNumberFormat="0" applyFill="0" applyBorder="0" applyAlignment="0" applyProtection="0"/>
    <xf numFmtId="0" fontId="11" fillId="0" borderId="12" applyNumberFormat="0" applyFill="0" applyAlignment="0" applyProtection="0"/>
    <xf numFmtId="0" fontId="12" fillId="0" borderId="0" applyNumberFormat="0" applyFill="0" applyBorder="0" applyAlignment="0" applyProtection="0"/>
    <xf numFmtId="0" fontId="6" fillId="0" borderId="0"/>
    <xf numFmtId="9" fontId="15" fillId="0" borderId="0" applyFont="0" applyFill="0" applyBorder="0" applyAlignment="0" applyProtection="0"/>
    <xf numFmtId="0" fontId="4" fillId="9" borderId="0" applyNumberFormat="0" applyBorder="0" applyAlignment="0" applyProtection="0"/>
    <xf numFmtId="0" fontId="3" fillId="13" borderId="0" applyNumberFormat="0" applyBorder="0" applyAlignment="0" applyProtection="0"/>
  </cellStyleXfs>
  <cellXfs count="176">
    <xf numFmtId="0" fontId="0" fillId="0" borderId="0" xfId="0"/>
    <xf numFmtId="0" fontId="6" fillId="0" borderId="0" xfId="8"/>
    <xf numFmtId="0" fontId="13" fillId="0" borderId="0" xfId="5" applyFont="1" applyBorder="1"/>
    <xf numFmtId="0" fontId="12" fillId="0" borderId="0" xfId="7" applyBorder="1"/>
    <xf numFmtId="0" fontId="14" fillId="0" borderId="0" xfId="8" applyFont="1"/>
    <xf numFmtId="0" fontId="12" fillId="0" borderId="0" xfId="7" applyBorder="1" applyAlignment="1">
      <alignment horizontal="left" vertical="top" wrapText="1"/>
    </xf>
    <xf numFmtId="0" fontId="17" fillId="0" borderId="0" xfId="0" applyFont="1"/>
    <xf numFmtId="0" fontId="16" fillId="5" borderId="6" xfId="3" applyFont="1" applyBorder="1" applyAlignment="1">
      <alignment vertical="center"/>
    </xf>
    <xf numFmtId="0" fontId="18" fillId="0" borderId="6" xfId="0" applyFont="1" applyBorder="1" applyAlignment="1">
      <alignment horizontal="center" vertical="center" wrapText="1"/>
    </xf>
    <xf numFmtId="0" fontId="17" fillId="0" borderId="6" xfId="0" applyFont="1" applyBorder="1" applyAlignment="1">
      <alignment horizontal="left" vertical="center" wrapText="1"/>
    </xf>
    <xf numFmtId="0" fontId="20" fillId="0" borderId="0" xfId="0" applyFont="1"/>
    <xf numFmtId="164" fontId="17" fillId="0" borderId="0" xfId="1" applyFont="1" applyProtection="1"/>
    <xf numFmtId="164" fontId="17" fillId="0" borderId="0" xfId="1" applyFont="1"/>
    <xf numFmtId="0" fontId="21" fillId="0" borderId="0" xfId="0" applyFont="1"/>
    <xf numFmtId="0" fontId="23" fillId="0" borderId="0" xfId="0" applyFont="1"/>
    <xf numFmtId="0" fontId="17" fillId="0" borderId="13" xfId="0" applyFont="1" applyBorder="1"/>
    <xf numFmtId="0" fontId="17" fillId="0" borderId="5" xfId="0" applyFont="1" applyBorder="1"/>
    <xf numFmtId="0" fontId="17" fillId="0" borderId="1" xfId="0" applyFont="1" applyBorder="1" applyProtection="1">
      <protection locked="0"/>
    </xf>
    <xf numFmtId="0" fontId="24" fillId="0" borderId="13" xfId="0" applyFont="1" applyBorder="1" applyProtection="1">
      <protection locked="0"/>
    </xf>
    <xf numFmtId="0" fontId="17" fillId="0" borderId="13" xfId="0" applyFont="1" applyBorder="1" applyProtection="1">
      <protection locked="0"/>
    </xf>
    <xf numFmtId="0" fontId="18" fillId="0" borderId="1" xfId="0" applyFont="1" applyBorder="1" applyProtection="1">
      <protection locked="0"/>
    </xf>
    <xf numFmtId="0" fontId="26" fillId="0" borderId="0" xfId="0" applyFont="1"/>
    <xf numFmtId="0" fontId="18" fillId="8" borderId="13" xfId="0" applyFont="1" applyFill="1" applyBorder="1" applyProtection="1">
      <protection locked="0"/>
    </xf>
    <xf numFmtId="0" fontId="24" fillId="0" borderId="5" xfId="0" applyFont="1" applyBorder="1" applyAlignment="1">
      <alignment wrapText="1"/>
    </xf>
    <xf numFmtId="0" fontId="20" fillId="0" borderId="1" xfId="0" applyFont="1" applyBorder="1"/>
    <xf numFmtId="0" fontId="22" fillId="2" borderId="6"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4" fillId="0" borderId="13" xfId="0" applyFont="1" applyBorder="1" applyAlignment="1">
      <alignment wrapText="1"/>
    </xf>
    <xf numFmtId="0" fontId="17" fillId="0" borderId="11" xfId="0" applyFont="1" applyBorder="1"/>
    <xf numFmtId="0" fontId="17" fillId="0" borderId="14" xfId="0" applyFont="1" applyBorder="1"/>
    <xf numFmtId="0" fontId="17" fillId="0" borderId="14" xfId="0" applyFont="1" applyBorder="1" applyProtection="1">
      <protection locked="0"/>
    </xf>
    <xf numFmtId="0" fontId="17" fillId="0" borderId="4" xfId="0" applyFont="1" applyBorder="1" applyProtection="1">
      <protection locked="0"/>
    </xf>
    <xf numFmtId="0" fontId="11" fillId="0" borderId="0" xfId="6" applyBorder="1" applyAlignment="1">
      <alignment vertical="top"/>
    </xf>
    <xf numFmtId="0" fontId="24" fillId="0" borderId="6" xfId="2" applyFont="1" applyFill="1" applyBorder="1" applyAlignment="1" applyProtection="1">
      <alignment wrapText="1"/>
      <protection locked="0"/>
    </xf>
    <xf numFmtId="0" fontId="17" fillId="0" borderId="6" xfId="2" applyFont="1" applyFill="1" applyBorder="1" applyAlignment="1" applyProtection="1">
      <alignment wrapText="1"/>
      <protection locked="0"/>
    </xf>
    <xf numFmtId="0" fontId="18" fillId="0" borderId="6" xfId="2" applyFont="1" applyFill="1" applyBorder="1" applyAlignment="1" applyProtection="1">
      <alignment wrapText="1"/>
      <protection locked="0"/>
    </xf>
    <xf numFmtId="165" fontId="17" fillId="0" borderId="5" xfId="1" applyNumberFormat="1" applyFont="1" applyFill="1" applyBorder="1" applyProtection="1">
      <protection locked="0"/>
    </xf>
    <xf numFmtId="165" fontId="17" fillId="0" borderId="13" xfId="1" applyNumberFormat="1" applyFont="1" applyBorder="1" applyProtection="1">
      <protection locked="0"/>
    </xf>
    <xf numFmtId="165" fontId="17" fillId="4" borderId="5" xfId="1" applyNumberFormat="1" applyFont="1" applyFill="1" applyBorder="1" applyProtection="1">
      <protection locked="0"/>
    </xf>
    <xf numFmtId="0" fontId="11" fillId="0" borderId="0" xfId="6" applyBorder="1"/>
    <xf numFmtId="0" fontId="20" fillId="8" borderId="9" xfId="0" applyFont="1" applyFill="1" applyBorder="1" applyProtection="1">
      <protection locked="0"/>
    </xf>
    <xf numFmtId="165" fontId="17" fillId="0" borderId="13" xfId="1" applyNumberFormat="1" applyFont="1" applyBorder="1" applyProtection="1"/>
    <xf numFmtId="165" fontId="24" fillId="0" borderId="13" xfId="1" applyNumberFormat="1" applyFont="1" applyFill="1" applyBorder="1" applyProtection="1">
      <protection locked="0"/>
    </xf>
    <xf numFmtId="165" fontId="17" fillId="0" borderId="13" xfId="1" applyNumberFormat="1" applyFont="1" applyFill="1" applyBorder="1" applyProtection="1">
      <protection locked="0"/>
    </xf>
    <xf numFmtId="165" fontId="17" fillId="0" borderId="14" xfId="1" applyNumberFormat="1" applyFont="1" applyFill="1" applyBorder="1" applyProtection="1">
      <protection locked="0"/>
    </xf>
    <xf numFmtId="165" fontId="17" fillId="0" borderId="5" xfId="1" applyNumberFormat="1" applyFont="1" applyBorder="1" applyProtection="1"/>
    <xf numFmtId="165" fontId="17" fillId="8" borderId="5" xfId="1" applyNumberFormat="1" applyFont="1" applyFill="1" applyBorder="1" applyProtection="1"/>
    <xf numFmtId="165" fontId="17" fillId="8" borderId="11" xfId="1" applyNumberFormat="1" applyFont="1" applyFill="1" applyBorder="1" applyProtection="1"/>
    <xf numFmtId="0" fontId="20" fillId="0" borderId="0" xfId="0" applyFont="1" applyProtection="1">
      <protection locked="0"/>
    </xf>
    <xf numFmtId="165" fontId="20" fillId="0" borderId="0" xfId="1" applyNumberFormat="1" applyFont="1" applyFill="1" applyBorder="1" applyProtection="1">
      <protection locked="0"/>
    </xf>
    <xf numFmtId="0" fontId="20" fillId="17" borderId="9" xfId="0" applyFont="1" applyFill="1" applyBorder="1" applyProtection="1">
      <protection locked="0"/>
    </xf>
    <xf numFmtId="165" fontId="22" fillId="0" borderId="5" xfId="1" applyNumberFormat="1" applyFont="1" applyFill="1" applyBorder="1" applyProtection="1">
      <protection locked="0"/>
    </xf>
    <xf numFmtId="0" fontId="22" fillId="14" borderId="13" xfId="0" applyFont="1" applyFill="1" applyBorder="1" applyProtection="1">
      <protection locked="0"/>
    </xf>
    <xf numFmtId="165" fontId="22" fillId="14" borderId="5" xfId="1" applyNumberFormat="1" applyFont="1" applyFill="1" applyBorder="1" applyProtection="1">
      <protection locked="0"/>
    </xf>
    <xf numFmtId="0" fontId="18" fillId="0" borderId="13" xfId="0" applyFont="1" applyBorder="1" applyProtection="1">
      <protection locked="0"/>
    </xf>
    <xf numFmtId="165" fontId="18" fillId="0" borderId="5" xfId="1" applyNumberFormat="1" applyFont="1" applyFill="1" applyBorder="1" applyProtection="1">
      <protection locked="0"/>
    </xf>
    <xf numFmtId="167" fontId="17" fillId="7" borderId="10" xfId="2" applyNumberFormat="1" applyFont="1" applyFill="1" applyAlignment="1" applyProtection="1">
      <alignment horizontal="left"/>
    </xf>
    <xf numFmtId="0" fontId="17" fillId="0" borderId="0" xfId="0" applyFont="1" applyProtection="1">
      <protection locked="0"/>
    </xf>
    <xf numFmtId="0" fontId="18" fillId="10" borderId="3" xfId="0" applyFont="1" applyFill="1" applyBorder="1" applyAlignment="1">
      <alignment horizontal="right" vertical="center" wrapText="1"/>
    </xf>
    <xf numFmtId="164" fontId="18" fillId="10" borderId="3" xfId="1" applyFont="1" applyFill="1" applyBorder="1" applyAlignment="1" applyProtection="1">
      <alignment horizontal="right" vertical="center" wrapText="1"/>
    </xf>
    <xf numFmtId="0" fontId="18" fillId="0" borderId="3" xfId="0" applyFont="1" applyBorder="1" applyAlignment="1">
      <alignment vertical="center" wrapText="1"/>
    </xf>
    <xf numFmtId="0" fontId="17" fillId="0" borderId="6" xfId="0" applyFont="1" applyBorder="1" applyAlignment="1">
      <alignment vertical="center" wrapText="1"/>
    </xf>
    <xf numFmtId="0" fontId="18" fillId="10" borderId="3" xfId="0" applyFont="1" applyFill="1" applyBorder="1" applyAlignment="1">
      <alignment vertical="center" wrapText="1"/>
    </xf>
    <xf numFmtId="0" fontId="28" fillId="0" borderId="0" xfId="0" applyFont="1" applyProtection="1">
      <protection locked="0"/>
    </xf>
    <xf numFmtId="0" fontId="0" fillId="0" borderId="0" xfId="0" applyProtection="1">
      <protection locked="0"/>
    </xf>
    <xf numFmtId="0" fontId="8" fillId="0" borderId="0" xfId="0" applyFont="1" applyProtection="1">
      <protection locked="0"/>
    </xf>
    <xf numFmtId="0" fontId="7" fillId="0" borderId="0" xfId="0" applyFont="1" applyProtection="1">
      <protection locked="0"/>
    </xf>
    <xf numFmtId="0" fontId="29" fillId="0" borderId="0" xfId="0" applyFont="1" applyAlignment="1" applyProtection="1">
      <alignment vertical="justify"/>
      <protection locked="0"/>
    </xf>
    <xf numFmtId="0" fontId="6" fillId="0" borderId="0" xfId="0" applyFont="1" applyProtection="1">
      <protection locked="0"/>
    </xf>
    <xf numFmtId="0" fontId="32" fillId="0" borderId="0" xfId="0" applyFont="1" applyProtection="1">
      <protection locked="0"/>
    </xf>
    <xf numFmtId="0" fontId="20" fillId="0" borderId="2" xfId="0" applyFont="1" applyBorder="1" applyProtection="1">
      <protection locked="0"/>
    </xf>
    <xf numFmtId="0" fontId="20" fillId="0" borderId="15" xfId="0" applyFont="1" applyBorder="1" applyProtection="1">
      <protection locked="0"/>
    </xf>
    <xf numFmtId="164" fontId="17" fillId="0" borderId="3" xfId="1" applyFont="1" applyBorder="1" applyProtection="1">
      <protection locked="0"/>
    </xf>
    <xf numFmtId="0" fontId="22" fillId="2" borderId="1" xfId="0" applyFont="1" applyFill="1" applyBorder="1" applyProtection="1">
      <protection locked="0"/>
    </xf>
    <xf numFmtId="0" fontId="23" fillId="2" borderId="13" xfId="0" applyFont="1" applyFill="1" applyBorder="1" applyProtection="1">
      <protection locked="0"/>
    </xf>
    <xf numFmtId="165" fontId="23" fillId="2" borderId="13" xfId="1" applyNumberFormat="1" applyFont="1" applyFill="1" applyBorder="1" applyProtection="1">
      <protection locked="0"/>
    </xf>
    <xf numFmtId="0" fontId="23" fillId="0" borderId="0" xfId="0" applyFont="1" applyProtection="1">
      <protection locked="0"/>
    </xf>
    <xf numFmtId="0" fontId="18" fillId="8" borderId="1" xfId="0" applyFont="1" applyFill="1" applyBorder="1" applyProtection="1">
      <protection locked="0"/>
    </xf>
    <xf numFmtId="0" fontId="22" fillId="8" borderId="7" xfId="0" applyFont="1" applyFill="1" applyBorder="1" applyProtection="1">
      <protection locked="0"/>
    </xf>
    <xf numFmtId="0" fontId="21" fillId="0" borderId="0" xfId="0" applyFont="1" applyProtection="1">
      <protection locked="0"/>
    </xf>
    <xf numFmtId="0" fontId="17" fillId="7" borderId="16" xfId="2" applyFont="1" applyFill="1" applyBorder="1" applyProtection="1">
      <protection locked="0"/>
    </xf>
    <xf numFmtId="165" fontId="22" fillId="2" borderId="5" xfId="0" applyNumberFormat="1" applyFont="1" applyFill="1" applyBorder="1" applyProtection="1">
      <protection locked="0"/>
    </xf>
    <xf numFmtId="0" fontId="25" fillId="0" borderId="13" xfId="0" applyFont="1" applyBorder="1" applyAlignment="1" applyProtection="1">
      <alignment horizontal="center"/>
      <protection locked="0"/>
    </xf>
    <xf numFmtId="0" fontId="22" fillId="2" borderId="5" xfId="0" applyFont="1" applyFill="1" applyBorder="1" applyProtection="1">
      <protection locked="0"/>
    </xf>
    <xf numFmtId="0" fontId="22" fillId="0" borderId="5" xfId="0" applyFont="1" applyBorder="1" applyProtection="1">
      <protection locked="0"/>
    </xf>
    <xf numFmtId="0" fontId="22" fillId="14" borderId="1" xfId="0" applyFont="1" applyFill="1" applyBorder="1" applyProtection="1">
      <protection locked="0"/>
    </xf>
    <xf numFmtId="0" fontId="22" fillId="0" borderId="0" xfId="0" applyFont="1" applyProtection="1">
      <protection locked="0"/>
    </xf>
    <xf numFmtId="0" fontId="22" fillId="17" borderId="7" xfId="0" applyFont="1" applyFill="1" applyBorder="1" applyProtection="1">
      <protection locked="0"/>
    </xf>
    <xf numFmtId="164" fontId="17" fillId="0" borderId="6" xfId="1" applyFont="1" applyFill="1" applyBorder="1" applyProtection="1">
      <protection locked="0"/>
    </xf>
    <xf numFmtId="0" fontId="19" fillId="0" borderId="0" xfId="0" applyFont="1" applyProtection="1">
      <protection locked="0"/>
    </xf>
    <xf numFmtId="164" fontId="17" fillId="0" borderId="13" xfId="1" applyFont="1" applyFill="1" applyBorder="1" applyProtection="1">
      <protection locked="0"/>
    </xf>
    <xf numFmtId="0" fontId="24" fillId="0" borderId="0" xfId="0" applyFont="1" applyAlignment="1" applyProtection="1">
      <alignment horizontal="right"/>
      <protection locked="0"/>
    </xf>
    <xf numFmtId="164" fontId="17" fillId="0" borderId="0" xfId="1" applyFont="1" applyProtection="1">
      <protection locked="0"/>
    </xf>
    <xf numFmtId="0" fontId="6" fillId="0" borderId="6" xfId="0" applyFont="1" applyBorder="1" applyProtection="1">
      <protection locked="0"/>
    </xf>
    <xf numFmtId="165" fontId="17" fillId="0" borderId="6" xfId="1" applyNumberFormat="1" applyFont="1" applyBorder="1" applyAlignment="1" applyProtection="1">
      <alignment horizontal="justify" vertical="justify" wrapText="1"/>
      <protection locked="0"/>
    </xf>
    <xf numFmtId="164" fontId="17" fillId="0" borderId="0" xfId="1" applyFont="1" applyAlignment="1" applyProtection="1">
      <alignment horizontal="justify" vertical="justify" wrapText="1"/>
      <protection locked="0"/>
    </xf>
    <xf numFmtId="4" fontId="6" fillId="0" borderId="6" xfId="0" applyNumberFormat="1" applyFont="1" applyBorder="1" applyProtection="1">
      <protection locked="0"/>
    </xf>
    <xf numFmtId="0" fontId="18" fillId="0" borderId="6" xfId="0" applyFont="1" applyBorder="1" applyProtection="1">
      <protection locked="0"/>
    </xf>
    <xf numFmtId="165" fontId="18" fillId="0" borderId="6" xfId="1" applyNumberFormat="1" applyFont="1" applyBorder="1" applyProtection="1">
      <protection locked="0"/>
    </xf>
    <xf numFmtId="165" fontId="18" fillId="8" borderId="5" xfId="1" applyNumberFormat="1" applyFont="1" applyFill="1" applyBorder="1" applyProtection="1"/>
    <xf numFmtId="165" fontId="17" fillId="11" borderId="5" xfId="1" applyNumberFormat="1" applyFont="1" applyFill="1" applyBorder="1" applyProtection="1"/>
    <xf numFmtId="165" fontId="20" fillId="8" borderId="6" xfId="1" applyNumberFormat="1" applyFont="1" applyFill="1" applyBorder="1" applyProtection="1"/>
    <xf numFmtId="164" fontId="18" fillId="8" borderId="6" xfId="1" applyFont="1" applyFill="1" applyBorder="1" applyProtection="1"/>
    <xf numFmtId="164" fontId="17" fillId="0" borderId="0" xfId="1" applyFont="1" applyFill="1" applyProtection="1"/>
    <xf numFmtId="165" fontId="18" fillId="8" borderId="11" xfId="1" applyNumberFormat="1" applyFont="1" applyFill="1" applyBorder="1" applyAlignment="1" applyProtection="1">
      <alignment horizontal="left" wrapText="1"/>
    </xf>
    <xf numFmtId="165" fontId="18" fillId="8" borderId="11" xfId="1" applyNumberFormat="1" applyFont="1" applyFill="1" applyBorder="1" applyAlignment="1" applyProtection="1">
      <alignment wrapText="1"/>
    </xf>
    <xf numFmtId="168" fontId="17" fillId="8" borderId="6" xfId="0" applyNumberFormat="1" applyFont="1" applyFill="1" applyBorder="1" applyAlignment="1">
      <alignment horizontal="right" vertical="center"/>
    </xf>
    <xf numFmtId="0" fontId="26" fillId="0" borderId="0" xfId="0" applyFont="1" applyProtection="1">
      <protection locked="0"/>
    </xf>
    <xf numFmtId="0" fontId="18" fillId="0" borderId="0" xfId="0" applyFont="1" applyProtection="1">
      <protection locked="0"/>
    </xf>
    <xf numFmtId="0" fontId="20" fillId="8" borderId="0" xfId="0" applyFont="1" applyFill="1" applyProtection="1">
      <protection locked="0"/>
    </xf>
    <xf numFmtId="0" fontId="17" fillId="8" borderId="0" xfId="0" applyFont="1" applyFill="1" applyProtection="1">
      <protection locked="0"/>
    </xf>
    <xf numFmtId="0" fontId="1" fillId="0" borderId="0" xfId="10" applyFont="1" applyFill="1" applyProtection="1">
      <protection locked="0"/>
    </xf>
    <xf numFmtId="0" fontId="16" fillId="0" borderId="0" xfId="10" applyFont="1" applyFill="1" applyProtection="1">
      <protection locked="0"/>
    </xf>
    <xf numFmtId="0" fontId="18" fillId="2" borderId="6"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6" xfId="0" applyFont="1" applyBorder="1" applyProtection="1">
      <protection locked="0"/>
    </xf>
    <xf numFmtId="165" fontId="17" fillId="8" borderId="6" xfId="1" applyNumberFormat="1" applyFont="1" applyFill="1" applyBorder="1" applyAlignment="1" applyProtection="1">
      <alignment wrapText="1"/>
      <protection locked="0"/>
    </xf>
    <xf numFmtId="0" fontId="17" fillId="0" borderId="0" xfId="0" applyFont="1" applyAlignment="1" applyProtection="1">
      <alignment wrapText="1"/>
      <protection locked="0"/>
    </xf>
    <xf numFmtId="0" fontId="18" fillId="0" borderId="0" xfId="0" applyFont="1" applyAlignment="1" applyProtection="1">
      <alignment horizontal="left" wrapText="1"/>
      <protection locked="0"/>
    </xf>
    <xf numFmtId="0" fontId="2" fillId="0" borderId="0" xfId="10" applyFont="1" applyFill="1" applyProtection="1">
      <protection locked="0"/>
    </xf>
    <xf numFmtId="0" fontId="17" fillId="0" borderId="13" xfId="0" applyFont="1" applyBorder="1" applyAlignment="1" applyProtection="1">
      <alignment wrapText="1"/>
      <protection locked="0"/>
    </xf>
    <xf numFmtId="164" fontId="18" fillId="0" borderId="0" xfId="1" applyFont="1" applyBorder="1" applyAlignment="1" applyProtection="1">
      <alignment horizontal="left" wrapText="1"/>
      <protection locked="0"/>
    </xf>
    <xf numFmtId="0" fontId="26" fillId="0" borderId="0" xfId="0" applyFont="1" applyAlignment="1">
      <alignment wrapText="1"/>
    </xf>
    <xf numFmtId="0" fontId="17" fillId="0" borderId="0" xfId="0" applyFont="1" applyAlignment="1">
      <alignment wrapText="1"/>
    </xf>
    <xf numFmtId="0" fontId="31" fillId="0" borderId="0" xfId="0" applyFont="1" applyAlignment="1">
      <alignment wrapText="1"/>
    </xf>
    <xf numFmtId="0" fontId="33" fillId="0" borderId="0" xfId="0" applyFont="1" applyAlignment="1">
      <alignment horizontal="left"/>
    </xf>
    <xf numFmtId="0" fontId="18" fillId="0" borderId="0" xfId="0" applyFont="1" applyAlignment="1">
      <alignment wrapText="1"/>
    </xf>
    <xf numFmtId="0" fontId="18" fillId="14" borderId="6" xfId="0" applyFont="1" applyFill="1" applyBorder="1" applyAlignment="1">
      <alignment horizontal="center" vertical="center" wrapText="1"/>
    </xf>
    <xf numFmtId="164" fontId="17" fillId="0" borderId="6" xfId="1" applyFont="1" applyFill="1" applyBorder="1" applyAlignment="1" applyProtection="1">
      <alignment horizontal="center" wrapText="1"/>
    </xf>
    <xf numFmtId="0" fontId="6" fillId="0" borderId="6" xfId="0" applyFont="1" applyBorder="1" applyAlignment="1">
      <alignment wrapText="1"/>
    </xf>
    <xf numFmtId="165" fontId="17" fillId="0" borderId="6" xfId="1" applyNumberFormat="1" applyFont="1" applyFill="1" applyBorder="1" applyAlignment="1" applyProtection="1">
      <alignment horizontal="right" wrapText="1"/>
    </xf>
    <xf numFmtId="9" fontId="17" fillId="0" borderId="6" xfId="9" applyFont="1" applyFill="1" applyBorder="1" applyAlignment="1" applyProtection="1">
      <alignment wrapText="1"/>
    </xf>
    <xf numFmtId="164" fontId="18" fillId="4" borderId="6" xfId="1" applyFont="1" applyFill="1" applyBorder="1" applyAlignment="1" applyProtection="1">
      <alignment horizontal="center" wrapText="1"/>
    </xf>
    <xf numFmtId="0" fontId="18" fillId="4" borderId="6" xfId="0" applyFont="1" applyFill="1" applyBorder="1" applyAlignment="1">
      <alignment wrapText="1"/>
    </xf>
    <xf numFmtId="165" fontId="17" fillId="4" borderId="6" xfId="1" applyNumberFormat="1" applyFont="1" applyFill="1" applyBorder="1" applyAlignment="1" applyProtection="1">
      <alignment horizontal="right" wrapText="1"/>
    </xf>
    <xf numFmtId="9" fontId="17" fillId="4" borderId="6" xfId="9" applyFont="1" applyFill="1" applyBorder="1" applyAlignment="1" applyProtection="1">
      <alignment wrapText="1"/>
    </xf>
    <xf numFmtId="165" fontId="17" fillId="16" borderId="6" xfId="1" applyNumberFormat="1" applyFont="1" applyFill="1" applyBorder="1" applyAlignment="1" applyProtection="1">
      <alignment horizontal="right" wrapText="1"/>
    </xf>
    <xf numFmtId="165" fontId="18" fillId="4" borderId="6" xfId="1" applyNumberFormat="1" applyFont="1" applyFill="1" applyBorder="1" applyAlignment="1" applyProtection="1">
      <alignment horizontal="right" wrapText="1"/>
    </xf>
    <xf numFmtId="9" fontId="18" fillId="4" borderId="6" xfId="9" applyFont="1" applyFill="1" applyBorder="1" applyAlignment="1" applyProtection="1">
      <alignment wrapText="1"/>
    </xf>
    <xf numFmtId="164" fontId="18" fillId="0" borderId="6" xfId="1" applyFont="1" applyFill="1" applyBorder="1" applyAlignment="1" applyProtection="1">
      <alignment horizontal="center" wrapText="1"/>
    </xf>
    <xf numFmtId="0" fontId="17" fillId="0" borderId="6" xfId="0" applyFont="1" applyBorder="1" applyAlignment="1">
      <alignment wrapText="1"/>
    </xf>
    <xf numFmtId="165" fontId="18" fillId="15" borderId="6" xfId="1" applyNumberFormat="1" applyFont="1" applyFill="1" applyBorder="1" applyAlignment="1" applyProtection="1">
      <alignment horizontal="right" wrapText="1"/>
    </xf>
    <xf numFmtId="9" fontId="18" fillId="0" borderId="6" xfId="9" applyFont="1" applyFill="1" applyBorder="1" applyAlignment="1" applyProtection="1">
      <alignment wrapText="1"/>
    </xf>
    <xf numFmtId="165" fontId="17" fillId="17" borderId="6" xfId="1" applyNumberFormat="1" applyFont="1" applyFill="1" applyBorder="1" applyAlignment="1" applyProtection="1">
      <alignment horizontal="right" wrapText="1"/>
    </xf>
    <xf numFmtId="0" fontId="17" fillId="0" borderId="0" xfId="0" applyFont="1" applyAlignment="1">
      <alignment horizontal="right" wrapText="1"/>
    </xf>
    <xf numFmtId="0" fontId="6" fillId="0" borderId="1" xfId="0" applyFont="1" applyBorder="1" applyAlignment="1">
      <alignment horizontal="right" wrapText="1"/>
    </xf>
    <xf numFmtId="166" fontId="34" fillId="16" borderId="13" xfId="4" applyNumberFormat="1" applyFont="1" applyFill="1" applyBorder="1" applyAlignment="1" applyProtection="1">
      <alignment wrapText="1"/>
    </xf>
    <xf numFmtId="166" fontId="34" fillId="15" borderId="13" xfId="9" applyNumberFormat="1" applyFont="1" applyFill="1" applyBorder="1" applyAlignment="1" applyProtection="1">
      <alignment wrapText="1"/>
    </xf>
    <xf numFmtId="166" fontId="34" fillId="15" borderId="13" xfId="4" applyNumberFormat="1" applyFont="1" applyFill="1" applyBorder="1" applyAlignment="1" applyProtection="1">
      <alignment wrapText="1"/>
    </xf>
    <xf numFmtId="0" fontId="6" fillId="0" borderId="4" xfId="0" applyFont="1" applyBorder="1" applyAlignment="1">
      <alignment horizontal="right"/>
    </xf>
    <xf numFmtId="166" fontId="34" fillId="17" borderId="14" xfId="4" applyNumberFormat="1" applyFont="1" applyFill="1" applyBorder="1" applyProtection="1"/>
    <xf numFmtId="0" fontId="17" fillId="0" borderId="0" xfId="0" applyFont="1" applyAlignment="1">
      <alignment horizontal="right"/>
    </xf>
    <xf numFmtId="0" fontId="17" fillId="0" borderId="0" xfId="0" quotePrefix="1" applyFont="1" applyAlignment="1">
      <alignment horizontal="right"/>
    </xf>
    <xf numFmtId="0" fontId="30" fillId="0" borderId="0" xfId="0" applyFont="1" applyAlignment="1">
      <alignment horizontal="center" wrapText="1"/>
    </xf>
    <xf numFmtId="0" fontId="35" fillId="0" borderId="17" xfId="0" applyFont="1" applyBorder="1" applyAlignment="1" applyProtection="1">
      <alignment vertical="center" wrapText="1"/>
      <protection locked="0"/>
    </xf>
    <xf numFmtId="0" fontId="27" fillId="13" borderId="6" xfId="11" applyFont="1" applyBorder="1" applyAlignment="1" applyProtection="1">
      <alignment horizontal="center"/>
      <protection locked="0"/>
    </xf>
    <xf numFmtId="164" fontId="22" fillId="2" borderId="3" xfId="1" applyFont="1" applyFill="1" applyBorder="1" applyAlignment="1" applyProtection="1">
      <alignment horizontal="center" vertical="center" wrapText="1"/>
      <protection locked="0"/>
    </xf>
    <xf numFmtId="164" fontId="22" fillId="2" borderId="11" xfId="1"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9" fillId="0" borderId="7" xfId="0" applyFont="1" applyBorder="1" applyAlignment="1" applyProtection="1">
      <alignment horizontal="center" vertical="justify"/>
      <protection locked="0"/>
    </xf>
    <xf numFmtId="0" fontId="29" fillId="0" borderId="8" xfId="0" applyFont="1" applyBorder="1" applyAlignment="1" applyProtection="1">
      <alignment horizontal="center" vertical="justify"/>
      <protection locked="0"/>
    </xf>
    <xf numFmtId="0" fontId="29" fillId="0" borderId="9" xfId="0" applyFont="1" applyBorder="1" applyAlignment="1" applyProtection="1">
      <alignment horizontal="center" vertical="justify"/>
      <protection locked="0"/>
    </xf>
    <xf numFmtId="0" fontId="23" fillId="0" borderId="6" xfId="0" applyFont="1" applyBorder="1" applyAlignment="1">
      <alignment horizontal="left" vertical="center" wrapText="1"/>
    </xf>
    <xf numFmtId="0" fontId="18" fillId="2" borderId="7"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protection locked="0"/>
    </xf>
    <xf numFmtId="0" fontId="18" fillId="2" borderId="9" xfId="0" applyFont="1" applyFill="1" applyBorder="1" applyAlignment="1" applyProtection="1">
      <alignment horizontal="center" vertical="center" wrapText="1"/>
      <protection locked="0"/>
    </xf>
    <xf numFmtId="0" fontId="18" fillId="2" borderId="3"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7" fillId="0" borderId="0" xfId="0" applyFont="1" applyAlignment="1" applyProtection="1">
      <alignment horizontal="justify" vertical="justify"/>
      <protection locked="0"/>
    </xf>
    <xf numFmtId="0" fontId="22" fillId="2" borderId="6" xfId="0" applyFont="1" applyFill="1" applyBorder="1" applyAlignment="1" applyProtection="1">
      <alignment horizontal="center" vertical="center" wrapText="1"/>
      <protection locked="0"/>
    </xf>
    <xf numFmtId="0" fontId="18" fillId="14" borderId="7" xfId="2" applyFont="1" applyFill="1" applyBorder="1" applyAlignment="1" applyProtection="1">
      <alignment horizontal="center" wrapText="1"/>
    </xf>
    <xf numFmtId="0" fontId="18" fillId="14" borderId="9" xfId="2" applyFont="1" applyFill="1" applyBorder="1" applyAlignment="1" applyProtection="1">
      <alignment horizontal="center" wrapText="1"/>
    </xf>
  </cellXfs>
  <cellStyles count="12">
    <cellStyle name="20 % - Farve4" xfId="3" builtinId="42"/>
    <cellStyle name="20 % - Farve5" xfId="4" builtinId="46"/>
    <cellStyle name="40 % - Farve3" xfId="11" builtinId="39"/>
    <cellStyle name="40 % - Farve5" xfId="10" builtinId="47"/>
    <cellStyle name="Bemærk!" xfId="2" builtinId="10"/>
    <cellStyle name="Komma" xfId="1" builtinId="3"/>
    <cellStyle name="Normal" xfId="0" builtinId="0"/>
    <cellStyle name="Normal 2" xfId="8" xr:uid="{89C84F23-3992-49A3-8C0F-13F50FF7E28A}"/>
    <cellStyle name="Overskrift 1" xfId="6" builtinId="16"/>
    <cellStyle name="Overskrift 4" xfId="7" builtinId="19"/>
    <cellStyle name="Procent" xfId="9" builtinId="5"/>
    <cellStyle name="Titel" xfId="5"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4543425</xdr:colOff>
      <xdr:row>0</xdr:row>
      <xdr:rowOff>47626</xdr:rowOff>
    </xdr:from>
    <xdr:to>
      <xdr:col>2</xdr:col>
      <xdr:colOff>1474257</xdr:colOff>
      <xdr:row>1</xdr:row>
      <xdr:rowOff>274127</xdr:rowOff>
    </xdr:to>
    <xdr:pic>
      <xdr:nvPicPr>
        <xdr:cNvPr id="2" name="Picture 54" descr="CISU-eng-stor">
          <a:extLst>
            <a:ext uri="{FF2B5EF4-FFF2-40B4-BE49-F238E27FC236}">
              <a16:creationId xmlns:a16="http://schemas.microsoft.com/office/drawing/2014/main" id="{D000D953-5D39-4DB7-94A6-7A5DBCB8A3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81575" y="47626"/>
          <a:ext cx="2102907" cy="3884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1B10-FBF1-4EAF-BCF0-B73E80DED703}">
  <dimension ref="A1:G16"/>
  <sheetViews>
    <sheetView zoomScale="90" zoomScaleNormal="90" zoomScaleSheetLayoutView="120" workbookViewId="0">
      <selection activeCell="C14" sqref="C14"/>
    </sheetView>
  </sheetViews>
  <sheetFormatPr defaultColWidth="9.28515625" defaultRowHeight="12.75" x14ac:dyDescent="0.2"/>
  <cols>
    <col min="1" max="1" width="1.7109375" style="1" customWidth="1"/>
    <col min="2" max="2" width="15.7109375" style="1" customWidth="1"/>
    <col min="3" max="3" width="29.7109375" style="1" customWidth="1"/>
    <col min="4" max="4" width="76.42578125" style="6" customWidth="1"/>
    <col min="5" max="5" width="8.7109375" style="6"/>
    <col min="6" max="6" width="11.7109375" style="6" customWidth="1"/>
    <col min="7" max="7" width="79.42578125" style="6" customWidth="1"/>
    <col min="8" max="16384" width="9.28515625" style="1"/>
  </cols>
  <sheetData>
    <row r="1" spans="1:7" ht="30" x14ac:dyDescent="0.4">
      <c r="B1" s="2" t="s">
        <v>57</v>
      </c>
    </row>
    <row r="3" spans="1:7" ht="19.5" x14ac:dyDescent="0.3">
      <c r="B3" s="41" t="s">
        <v>58</v>
      </c>
      <c r="C3" s="34"/>
    </row>
    <row r="4" spans="1:7" ht="15" x14ac:dyDescent="0.2">
      <c r="B4" s="7" t="s">
        <v>59</v>
      </c>
      <c r="C4" s="7"/>
      <c r="D4" s="7"/>
      <c r="E4" s="1"/>
      <c r="F4" s="1"/>
      <c r="G4" s="1"/>
    </row>
    <row r="5" spans="1:7" ht="93.75" customHeight="1" x14ac:dyDescent="0.2">
      <c r="B5" s="8" t="s">
        <v>60</v>
      </c>
      <c r="C5" s="8" t="s">
        <v>0</v>
      </c>
      <c r="D5" s="9" t="s">
        <v>71</v>
      </c>
      <c r="E5" s="1"/>
      <c r="F5" s="1"/>
      <c r="G5" s="1"/>
    </row>
    <row r="6" spans="1:7" ht="66.75" customHeight="1" x14ac:dyDescent="0.2">
      <c r="B6" s="8" t="s">
        <v>61</v>
      </c>
      <c r="C6" s="8" t="s">
        <v>64</v>
      </c>
      <c r="D6" s="9" t="s">
        <v>72</v>
      </c>
      <c r="E6" s="1"/>
      <c r="F6" s="1"/>
      <c r="G6" s="1"/>
    </row>
    <row r="7" spans="1:7" ht="25.5" x14ac:dyDescent="0.2">
      <c r="B7" s="8"/>
      <c r="C7" s="60" t="s">
        <v>65</v>
      </c>
      <c r="D7" s="64" t="s">
        <v>73</v>
      </c>
      <c r="E7" s="1"/>
      <c r="F7" s="1"/>
      <c r="G7" s="1"/>
    </row>
    <row r="8" spans="1:7" ht="25.5" x14ac:dyDescent="0.2">
      <c r="A8" s="4"/>
      <c r="B8" s="8"/>
      <c r="C8" s="60" t="s">
        <v>66</v>
      </c>
      <c r="D8" s="64" t="s">
        <v>1</v>
      </c>
      <c r="E8" s="1"/>
      <c r="F8" s="1"/>
      <c r="G8" s="1"/>
    </row>
    <row r="9" spans="1:7" ht="38.25" x14ac:dyDescent="0.2">
      <c r="B9" s="8"/>
      <c r="C9" s="60" t="s">
        <v>67</v>
      </c>
      <c r="D9" s="64" t="s">
        <v>2</v>
      </c>
      <c r="E9" s="1"/>
      <c r="F9" s="1"/>
      <c r="G9" s="1"/>
    </row>
    <row r="10" spans="1:7" ht="25.5" x14ac:dyDescent="0.2">
      <c r="B10" s="8"/>
      <c r="C10" s="61" t="s">
        <v>68</v>
      </c>
      <c r="D10" s="62" t="s">
        <v>3</v>
      </c>
      <c r="E10" s="1"/>
      <c r="F10" s="1"/>
      <c r="G10" s="1"/>
    </row>
    <row r="11" spans="1:7" ht="25.5" x14ac:dyDescent="0.2">
      <c r="B11" s="8"/>
      <c r="C11" s="61" t="s">
        <v>69</v>
      </c>
      <c r="D11" s="62" t="s">
        <v>4</v>
      </c>
      <c r="E11" s="1"/>
      <c r="F11" s="1"/>
      <c r="G11" s="1"/>
    </row>
    <row r="12" spans="1:7" ht="25.5" x14ac:dyDescent="0.2">
      <c r="B12" s="8" t="s">
        <v>62</v>
      </c>
      <c r="C12" s="8" t="s">
        <v>74</v>
      </c>
      <c r="D12" s="63" t="s">
        <v>5</v>
      </c>
      <c r="E12" s="1"/>
      <c r="F12" s="1"/>
      <c r="G12" s="1"/>
    </row>
    <row r="13" spans="1:7" ht="51" x14ac:dyDescent="0.2">
      <c r="B13" s="8" t="s">
        <v>63</v>
      </c>
      <c r="C13" s="8" t="s">
        <v>70</v>
      </c>
      <c r="D13" s="63" t="s">
        <v>6</v>
      </c>
      <c r="E13" s="1"/>
      <c r="F13" s="1"/>
      <c r="G13" s="1"/>
    </row>
    <row r="14" spans="1:7" x14ac:dyDescent="0.2">
      <c r="B14" s="6"/>
      <c r="E14" s="1"/>
      <c r="F14" s="1"/>
      <c r="G14" s="1"/>
    </row>
    <row r="15" spans="1:7" ht="15" x14ac:dyDescent="0.25">
      <c r="E15" s="3"/>
    </row>
    <row r="16" spans="1:7" ht="15" x14ac:dyDescent="0.2">
      <c r="E16" s="5"/>
      <c r="F16" s="5"/>
    </row>
  </sheetData>
  <pageMargins left="0.70866141732283472" right="0.70866141732283472" top="0.74803149606299213" bottom="0.74803149606299213" header="0.31496062992125984" footer="0.31496062992125984"/>
  <pageSetup scale="8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08"/>
  <sheetViews>
    <sheetView tabSelected="1" topLeftCell="A2" zoomScale="115" zoomScaleNormal="115" zoomScaleSheetLayoutView="100" workbookViewId="0">
      <selection activeCell="B19" sqref="B19"/>
    </sheetView>
  </sheetViews>
  <sheetFormatPr defaultColWidth="8.7109375" defaultRowHeight="12.75" x14ac:dyDescent="0.2"/>
  <cols>
    <col min="1" max="1" width="6.5703125" style="59" customWidth="1"/>
    <col min="2" max="2" width="77.5703125" style="59" customWidth="1"/>
    <col min="3" max="3" width="22.85546875" style="94" customWidth="1"/>
    <col min="4" max="4" width="15.5703125" style="94" customWidth="1"/>
    <col min="5" max="5" width="14.42578125" style="94" customWidth="1"/>
    <col min="6" max="16384" width="8.7109375" style="59"/>
  </cols>
  <sheetData>
    <row r="1" spans="1:5" s="66" customFormat="1" x14ac:dyDescent="0.2">
      <c r="A1" s="65" t="s">
        <v>75</v>
      </c>
    </row>
    <row r="2" spans="1:5" s="66" customFormat="1" ht="24" customHeight="1" x14ac:dyDescent="0.2">
      <c r="C2" s="66" t="s">
        <v>7</v>
      </c>
    </row>
    <row r="3" spans="1:5" s="66" customFormat="1" ht="23.25" x14ac:dyDescent="0.35">
      <c r="A3" s="67" t="s">
        <v>76</v>
      </c>
    </row>
    <row r="4" spans="1:5" s="66" customFormat="1" x14ac:dyDescent="0.2">
      <c r="A4" s="68"/>
    </row>
    <row r="5" spans="1:5" s="66" customFormat="1" ht="13.9" customHeight="1" x14ac:dyDescent="0.2">
      <c r="A5" s="68" t="s">
        <v>77</v>
      </c>
    </row>
    <row r="6" spans="1:5" s="66" customFormat="1" ht="13.9" customHeight="1" x14ac:dyDescent="0.2">
      <c r="A6" s="68"/>
    </row>
    <row r="7" spans="1:5" s="66" customFormat="1" ht="21" customHeight="1" x14ac:dyDescent="0.2">
      <c r="A7" s="162" t="s">
        <v>78</v>
      </c>
      <c r="B7" s="163"/>
      <c r="C7" s="164"/>
      <c r="D7" s="69"/>
      <c r="E7" s="69"/>
    </row>
    <row r="8" spans="1:5" s="66" customFormat="1" ht="19.5" customHeight="1" x14ac:dyDescent="0.2">
      <c r="A8" s="70" t="s">
        <v>79</v>
      </c>
    </row>
    <row r="10" spans="1:5" ht="12.75" customHeight="1" x14ac:dyDescent="0.2">
      <c r="A10" s="160" t="s">
        <v>80</v>
      </c>
      <c r="B10" s="160" t="s">
        <v>81</v>
      </c>
      <c r="C10" s="158" t="s">
        <v>82</v>
      </c>
      <c r="D10" s="59"/>
      <c r="E10" s="59"/>
    </row>
    <row r="11" spans="1:5" ht="17.25" customHeight="1" x14ac:dyDescent="0.2">
      <c r="A11" s="161"/>
      <c r="B11" s="161"/>
      <c r="C11" s="159"/>
      <c r="D11" s="71"/>
      <c r="E11" s="59"/>
    </row>
    <row r="12" spans="1:5" ht="15.75" x14ac:dyDescent="0.25">
      <c r="A12" s="72"/>
      <c r="B12" s="73"/>
      <c r="C12" s="74"/>
      <c r="D12" s="59"/>
      <c r="E12" s="59"/>
    </row>
    <row r="13" spans="1:5" s="78" customFormat="1" ht="15" x14ac:dyDescent="0.25">
      <c r="A13" s="75" t="s">
        <v>83</v>
      </c>
      <c r="B13" s="76"/>
      <c r="C13" s="77"/>
    </row>
    <row r="14" spans="1:5" x14ac:dyDescent="0.2">
      <c r="A14" s="17" t="s">
        <v>8</v>
      </c>
      <c r="B14" s="18"/>
      <c r="C14" s="38"/>
      <c r="D14" s="59"/>
      <c r="E14" s="59"/>
    </row>
    <row r="15" spans="1:5" x14ac:dyDescent="0.2">
      <c r="A15" s="17" t="s">
        <v>9</v>
      </c>
      <c r="B15" s="18"/>
      <c r="C15" s="38"/>
      <c r="D15" s="59"/>
      <c r="E15" s="59"/>
    </row>
    <row r="16" spans="1:5" x14ac:dyDescent="0.2">
      <c r="A16" s="17" t="s">
        <v>10</v>
      </c>
      <c r="B16" s="18"/>
      <c r="C16" s="38"/>
      <c r="D16" s="59"/>
      <c r="E16" s="59"/>
    </row>
    <row r="17" spans="1:5" x14ac:dyDescent="0.2">
      <c r="A17" s="17" t="s">
        <v>11</v>
      </c>
      <c r="B17" s="18"/>
      <c r="C17" s="38"/>
      <c r="D17" s="59"/>
      <c r="E17" s="59"/>
    </row>
    <row r="18" spans="1:5" x14ac:dyDescent="0.2">
      <c r="A18" s="17" t="s">
        <v>12</v>
      </c>
      <c r="B18" s="19"/>
      <c r="C18" s="38"/>
      <c r="D18" s="59"/>
      <c r="E18" s="59"/>
    </row>
    <row r="19" spans="1:5" ht="25.5" x14ac:dyDescent="0.2">
      <c r="A19" s="17" t="s">
        <v>13</v>
      </c>
      <c r="B19" s="156" t="s">
        <v>155</v>
      </c>
      <c r="C19" s="38"/>
      <c r="D19" s="59"/>
      <c r="E19" s="59"/>
    </row>
    <row r="20" spans="1:5" x14ac:dyDescent="0.2">
      <c r="A20" s="17" t="s">
        <v>14</v>
      </c>
      <c r="B20" s="19"/>
      <c r="C20" s="38"/>
      <c r="D20" s="59"/>
      <c r="E20" s="59"/>
    </row>
    <row r="21" spans="1:5" x14ac:dyDescent="0.2">
      <c r="A21" s="79" t="s">
        <v>15</v>
      </c>
      <c r="B21" s="22"/>
      <c r="C21" s="101">
        <f>SUM(C14:C20)</f>
        <v>0</v>
      </c>
      <c r="D21" s="59"/>
      <c r="E21" s="59"/>
    </row>
    <row r="22" spans="1:5" x14ac:dyDescent="0.2">
      <c r="A22" s="20"/>
      <c r="B22" s="19"/>
      <c r="C22" s="38"/>
      <c r="D22" s="59"/>
      <c r="E22" s="59"/>
    </row>
    <row r="23" spans="1:5" s="78" customFormat="1" ht="15" x14ac:dyDescent="0.25">
      <c r="A23" s="75" t="s">
        <v>84</v>
      </c>
      <c r="B23" s="76"/>
      <c r="C23" s="77"/>
    </row>
    <row r="24" spans="1:5" x14ac:dyDescent="0.2">
      <c r="A24" s="17" t="s">
        <v>16</v>
      </c>
      <c r="B24" s="18"/>
      <c r="C24" s="38"/>
      <c r="D24" s="59"/>
      <c r="E24" s="59"/>
    </row>
    <row r="25" spans="1:5" x14ac:dyDescent="0.2">
      <c r="A25" s="17" t="s">
        <v>17</v>
      </c>
      <c r="B25" s="19"/>
      <c r="C25" s="38"/>
      <c r="D25" s="59"/>
      <c r="E25" s="59"/>
    </row>
    <row r="26" spans="1:5" x14ac:dyDescent="0.2">
      <c r="A26" s="17" t="s">
        <v>18</v>
      </c>
      <c r="B26" s="19"/>
      <c r="C26" s="38"/>
      <c r="D26" s="59"/>
      <c r="E26" s="59"/>
    </row>
    <row r="27" spans="1:5" x14ac:dyDescent="0.2">
      <c r="A27" s="17" t="s">
        <v>14</v>
      </c>
      <c r="B27" s="19"/>
      <c r="C27" s="38"/>
      <c r="D27" s="59"/>
      <c r="E27" s="59"/>
    </row>
    <row r="28" spans="1:5" x14ac:dyDescent="0.2">
      <c r="A28" s="79" t="s">
        <v>19</v>
      </c>
      <c r="B28" s="22"/>
      <c r="C28" s="101">
        <f>SUM(C24:C27)</f>
        <v>0</v>
      </c>
      <c r="D28" s="59"/>
      <c r="E28" s="59"/>
    </row>
    <row r="29" spans="1:5" x14ac:dyDescent="0.2">
      <c r="A29" s="17"/>
      <c r="B29" s="19"/>
      <c r="C29" s="39"/>
      <c r="D29" s="59"/>
      <c r="E29" s="59"/>
    </row>
    <row r="30" spans="1:5" s="78" customFormat="1" ht="15" x14ac:dyDescent="0.25">
      <c r="A30" s="75" t="s">
        <v>85</v>
      </c>
      <c r="B30" s="76"/>
      <c r="C30" s="77"/>
    </row>
    <row r="31" spans="1:5" x14ac:dyDescent="0.2">
      <c r="A31" s="17" t="s">
        <v>20</v>
      </c>
      <c r="B31" s="18"/>
      <c r="C31" s="38"/>
      <c r="D31" s="59"/>
      <c r="E31" s="59"/>
    </row>
    <row r="32" spans="1:5" x14ac:dyDescent="0.2">
      <c r="A32" s="17" t="s">
        <v>21</v>
      </c>
      <c r="B32" s="18"/>
      <c r="C32" s="38"/>
      <c r="D32" s="59"/>
      <c r="E32" s="59"/>
    </row>
    <row r="33" spans="1:5" x14ac:dyDescent="0.2">
      <c r="A33" s="17" t="s">
        <v>22</v>
      </c>
      <c r="B33" s="19"/>
      <c r="C33" s="38"/>
      <c r="D33" s="59"/>
      <c r="E33" s="59"/>
    </row>
    <row r="34" spans="1:5" x14ac:dyDescent="0.2">
      <c r="A34" s="17" t="s">
        <v>14</v>
      </c>
      <c r="B34" s="19"/>
      <c r="C34" s="38"/>
      <c r="D34" s="59"/>
      <c r="E34" s="59"/>
    </row>
    <row r="35" spans="1:5" x14ac:dyDescent="0.2">
      <c r="A35" s="79" t="s">
        <v>23</v>
      </c>
      <c r="B35" s="22"/>
      <c r="C35" s="101">
        <f>SUM(C31:C34)</f>
        <v>0</v>
      </c>
      <c r="D35" s="59"/>
      <c r="E35" s="59"/>
    </row>
    <row r="36" spans="1:5" x14ac:dyDescent="0.2">
      <c r="A36" s="20"/>
      <c r="B36" s="19"/>
      <c r="C36" s="38"/>
      <c r="D36" s="59"/>
      <c r="E36" s="59"/>
    </row>
    <row r="37" spans="1:5" s="78" customFormat="1" ht="15" x14ac:dyDescent="0.25">
      <c r="A37" s="75" t="s">
        <v>86</v>
      </c>
      <c r="B37" s="76"/>
      <c r="C37" s="77"/>
    </row>
    <row r="38" spans="1:5" x14ac:dyDescent="0.2">
      <c r="A38" s="17" t="s">
        <v>24</v>
      </c>
      <c r="B38" s="18"/>
      <c r="C38" s="38"/>
      <c r="D38" s="59"/>
      <c r="E38" s="59"/>
    </row>
    <row r="39" spans="1:5" x14ac:dyDescent="0.2">
      <c r="A39" s="17" t="s">
        <v>25</v>
      </c>
      <c r="B39" s="18"/>
      <c r="C39" s="38"/>
      <c r="D39" s="59"/>
      <c r="E39" s="59"/>
    </row>
    <row r="40" spans="1:5" x14ac:dyDescent="0.2">
      <c r="A40" s="17" t="s">
        <v>26</v>
      </c>
      <c r="B40" s="19"/>
      <c r="C40" s="38"/>
      <c r="D40" s="59"/>
      <c r="E40" s="59"/>
    </row>
    <row r="41" spans="1:5" x14ac:dyDescent="0.2">
      <c r="A41" s="17" t="s">
        <v>27</v>
      </c>
      <c r="B41" s="18"/>
      <c r="C41" s="38"/>
      <c r="D41" s="59"/>
      <c r="E41" s="59"/>
    </row>
    <row r="42" spans="1:5" x14ac:dyDescent="0.2">
      <c r="A42" s="79" t="s">
        <v>28</v>
      </c>
      <c r="B42" s="22"/>
      <c r="C42" s="101">
        <f>SUM(C38:C41)</f>
        <v>0</v>
      </c>
      <c r="D42" s="59"/>
      <c r="E42" s="59"/>
    </row>
    <row r="43" spans="1:5" x14ac:dyDescent="0.2">
      <c r="A43" s="20"/>
      <c r="B43" s="19"/>
      <c r="C43" s="38"/>
      <c r="D43" s="59"/>
      <c r="E43" s="59"/>
    </row>
    <row r="44" spans="1:5" s="78" customFormat="1" ht="15" x14ac:dyDescent="0.25">
      <c r="A44" s="75" t="s">
        <v>87</v>
      </c>
      <c r="B44" s="76"/>
      <c r="C44" s="77"/>
    </row>
    <row r="45" spans="1:5" x14ac:dyDescent="0.2">
      <c r="A45" s="17" t="s">
        <v>29</v>
      </c>
      <c r="B45" s="18"/>
      <c r="C45" s="38"/>
      <c r="D45" s="59"/>
      <c r="E45" s="59"/>
    </row>
    <row r="46" spans="1:5" x14ac:dyDescent="0.2">
      <c r="A46" s="17" t="s">
        <v>30</v>
      </c>
      <c r="B46" s="18"/>
      <c r="C46" s="38"/>
      <c r="D46" s="59"/>
      <c r="E46" s="59"/>
    </row>
    <row r="47" spans="1:5" x14ac:dyDescent="0.2">
      <c r="A47" s="17" t="s">
        <v>31</v>
      </c>
      <c r="B47" s="18"/>
      <c r="C47" s="38"/>
      <c r="D47" s="59"/>
      <c r="E47" s="59"/>
    </row>
    <row r="48" spans="1:5" x14ac:dyDescent="0.2">
      <c r="A48" s="17" t="s">
        <v>27</v>
      </c>
      <c r="B48" s="18"/>
      <c r="C48" s="38"/>
      <c r="D48" s="59"/>
      <c r="E48" s="59"/>
    </row>
    <row r="49" spans="1:5" x14ac:dyDescent="0.2">
      <c r="A49" s="79" t="s">
        <v>32</v>
      </c>
      <c r="B49" s="22"/>
      <c r="C49" s="101">
        <f>SUM(C45:C48)</f>
        <v>0</v>
      </c>
      <c r="D49" s="59"/>
      <c r="E49" s="59"/>
    </row>
    <row r="50" spans="1:5" x14ac:dyDescent="0.2">
      <c r="A50" s="20"/>
      <c r="B50" s="19"/>
      <c r="C50" s="38"/>
      <c r="D50" s="59"/>
      <c r="E50" s="59"/>
    </row>
    <row r="51" spans="1:5" s="78" customFormat="1" ht="15" x14ac:dyDescent="0.25">
      <c r="A51" s="75" t="s">
        <v>88</v>
      </c>
      <c r="B51" s="76"/>
      <c r="C51" s="77"/>
    </row>
    <row r="52" spans="1:5" x14ac:dyDescent="0.2">
      <c r="A52" s="17" t="s">
        <v>33</v>
      </c>
      <c r="B52" s="18" t="s">
        <v>90</v>
      </c>
      <c r="C52" s="102">
        <f>'3. DK workhours'!$J$14</f>
        <v>0</v>
      </c>
      <c r="D52" s="59"/>
      <c r="E52" s="59"/>
    </row>
    <row r="53" spans="1:5" x14ac:dyDescent="0.2">
      <c r="A53" s="17" t="s">
        <v>34</v>
      </c>
      <c r="B53" s="18"/>
      <c r="C53" s="38"/>
      <c r="D53" s="59"/>
      <c r="E53" s="59"/>
    </row>
    <row r="54" spans="1:5" x14ac:dyDescent="0.2">
      <c r="A54" s="17" t="s">
        <v>35</v>
      </c>
      <c r="B54" s="18"/>
      <c r="C54" s="38"/>
      <c r="D54" s="59"/>
      <c r="E54" s="59"/>
    </row>
    <row r="55" spans="1:5" x14ac:dyDescent="0.2">
      <c r="A55" s="17" t="s">
        <v>27</v>
      </c>
      <c r="B55" s="18"/>
      <c r="C55" s="38"/>
      <c r="D55" s="59"/>
      <c r="E55" s="59"/>
    </row>
    <row r="56" spans="1:5" x14ac:dyDescent="0.2">
      <c r="A56" s="79" t="s">
        <v>36</v>
      </c>
      <c r="B56" s="22"/>
      <c r="C56" s="101">
        <f>SUM(C52:C55)</f>
        <v>0</v>
      </c>
      <c r="D56" s="59"/>
      <c r="E56" s="59"/>
    </row>
    <row r="57" spans="1:5" x14ac:dyDescent="0.2">
      <c r="A57" s="20"/>
      <c r="B57" s="19"/>
      <c r="C57" s="38"/>
      <c r="D57" s="59"/>
      <c r="E57" s="59"/>
    </row>
    <row r="58" spans="1:5" s="78" customFormat="1" ht="15" x14ac:dyDescent="0.25">
      <c r="A58" s="75" t="s">
        <v>89</v>
      </c>
      <c r="B58" s="76"/>
      <c r="C58" s="77"/>
    </row>
    <row r="59" spans="1:5" x14ac:dyDescent="0.2">
      <c r="A59" s="17" t="s">
        <v>37</v>
      </c>
      <c r="B59" s="18" t="s">
        <v>91</v>
      </c>
      <c r="C59" s="102">
        <f>'3. DK workhours'!$J$28</f>
        <v>0</v>
      </c>
      <c r="D59" s="59"/>
      <c r="E59" s="59"/>
    </row>
    <row r="60" spans="1:5" x14ac:dyDescent="0.2">
      <c r="A60" s="17" t="s">
        <v>38</v>
      </c>
      <c r="B60" s="18"/>
      <c r="C60" s="38"/>
      <c r="D60" s="59"/>
      <c r="E60" s="59"/>
    </row>
    <row r="61" spans="1:5" x14ac:dyDescent="0.2">
      <c r="A61" s="17" t="s">
        <v>39</v>
      </c>
      <c r="B61" s="18"/>
      <c r="C61" s="38"/>
      <c r="D61" s="59"/>
      <c r="E61" s="59"/>
    </row>
    <row r="62" spans="1:5" x14ac:dyDescent="0.2">
      <c r="A62" s="17" t="s">
        <v>27</v>
      </c>
      <c r="B62" s="18"/>
      <c r="C62" s="38"/>
      <c r="D62" s="59"/>
      <c r="E62" s="59"/>
    </row>
    <row r="63" spans="1:5" x14ac:dyDescent="0.2">
      <c r="A63" s="79" t="s">
        <v>40</v>
      </c>
      <c r="B63" s="22"/>
      <c r="C63" s="101">
        <f>SUM(C59:C62)</f>
        <v>0</v>
      </c>
      <c r="D63" s="59"/>
      <c r="E63" s="59"/>
    </row>
    <row r="64" spans="1:5" x14ac:dyDescent="0.2">
      <c r="A64" s="20"/>
      <c r="B64" s="19"/>
      <c r="C64" s="38"/>
      <c r="D64" s="59"/>
      <c r="E64" s="59"/>
    </row>
    <row r="65" spans="1:5" s="81" customFormat="1" ht="15.75" x14ac:dyDescent="0.25">
      <c r="A65" s="80" t="s">
        <v>115</v>
      </c>
      <c r="B65" s="42"/>
      <c r="C65" s="103">
        <f>C21+C28+C35+C42+C49+C56+C63</f>
        <v>0</v>
      </c>
    </row>
    <row r="66" spans="1:5" x14ac:dyDescent="0.2">
      <c r="A66" s="17"/>
      <c r="B66" s="19"/>
      <c r="C66" s="38"/>
      <c r="D66" s="59"/>
      <c r="E66" s="59"/>
    </row>
    <row r="67" spans="1:5" s="78" customFormat="1" ht="15" x14ac:dyDescent="0.25">
      <c r="A67" s="75" t="s">
        <v>114</v>
      </c>
      <c r="B67" s="76"/>
      <c r="C67" s="77"/>
    </row>
    <row r="68" spans="1:5" x14ac:dyDescent="0.2">
      <c r="A68" s="17" t="s">
        <v>152</v>
      </c>
      <c r="B68" s="18" t="s">
        <v>92</v>
      </c>
      <c r="C68" s="102">
        <f>'3. DK workhours'!$J$42</f>
        <v>0</v>
      </c>
      <c r="D68" s="59"/>
      <c r="E68" s="59"/>
    </row>
    <row r="69" spans="1:5" x14ac:dyDescent="0.2">
      <c r="A69" s="17" t="s">
        <v>153</v>
      </c>
      <c r="B69" s="18"/>
      <c r="C69" s="38"/>
      <c r="D69" s="59"/>
      <c r="E69" s="59"/>
    </row>
    <row r="70" spans="1:5" x14ac:dyDescent="0.2">
      <c r="A70" s="17" t="s">
        <v>154</v>
      </c>
      <c r="B70" s="18"/>
      <c r="C70" s="38"/>
      <c r="D70" s="59"/>
      <c r="E70" s="59"/>
    </row>
    <row r="71" spans="1:5" x14ac:dyDescent="0.2">
      <c r="A71" s="17" t="s">
        <v>27</v>
      </c>
      <c r="B71" s="18"/>
      <c r="C71" s="38"/>
      <c r="D71" s="59"/>
      <c r="E71" s="59"/>
    </row>
    <row r="72" spans="1:5" x14ac:dyDescent="0.2">
      <c r="A72" s="82" t="s">
        <v>93</v>
      </c>
      <c r="B72" s="58">
        <f>C65*2%</f>
        <v>0</v>
      </c>
      <c r="C72" s="40"/>
      <c r="D72" s="59"/>
      <c r="E72" s="59"/>
    </row>
    <row r="73" spans="1:5" s="78" customFormat="1" ht="15" x14ac:dyDescent="0.25">
      <c r="A73" s="79" t="s">
        <v>41</v>
      </c>
      <c r="B73" s="22"/>
      <c r="C73" s="101">
        <f>SUM(C68:C71)</f>
        <v>0</v>
      </c>
    </row>
    <row r="74" spans="1:5" x14ac:dyDescent="0.2">
      <c r="A74" s="17"/>
      <c r="B74" s="19"/>
      <c r="C74" s="38"/>
      <c r="D74" s="59"/>
      <c r="E74" s="59"/>
    </row>
    <row r="75" spans="1:5" s="81" customFormat="1" ht="15.75" x14ac:dyDescent="0.25">
      <c r="A75" s="80" t="s">
        <v>116</v>
      </c>
      <c r="B75" s="42"/>
      <c r="C75" s="103">
        <f>C65+C73</f>
        <v>0</v>
      </c>
    </row>
    <row r="76" spans="1:5" x14ac:dyDescent="0.2">
      <c r="A76" s="17"/>
      <c r="B76" s="19"/>
      <c r="C76" s="38"/>
      <c r="D76" s="59"/>
      <c r="E76" s="59"/>
    </row>
    <row r="77" spans="1:5" s="78" customFormat="1" ht="15" x14ac:dyDescent="0.25">
      <c r="A77" s="75" t="s">
        <v>98</v>
      </c>
      <c r="B77" s="75"/>
      <c r="C77" s="83"/>
    </row>
    <row r="78" spans="1:5" s="78" customFormat="1" ht="15" x14ac:dyDescent="0.25">
      <c r="A78" s="17" t="s">
        <v>52</v>
      </c>
      <c r="B78" s="59" t="s">
        <v>96</v>
      </c>
      <c r="C78" s="53"/>
    </row>
    <row r="79" spans="1:5" s="78" customFormat="1" ht="15" x14ac:dyDescent="0.25">
      <c r="A79" s="82" t="s">
        <v>94</v>
      </c>
      <c r="B79" s="58">
        <f>C75*6%</f>
        <v>0</v>
      </c>
      <c r="C79" s="40"/>
    </row>
    <row r="80" spans="1:5" s="78" customFormat="1" ht="15" x14ac:dyDescent="0.25">
      <c r="A80" s="82" t="s">
        <v>93</v>
      </c>
      <c r="B80" s="58">
        <f>C75*10%</f>
        <v>0</v>
      </c>
      <c r="C80" s="40"/>
    </row>
    <row r="81" spans="1:5" s="78" customFormat="1" ht="15" x14ac:dyDescent="0.25">
      <c r="A81" s="79" t="s">
        <v>53</v>
      </c>
      <c r="B81" s="22"/>
      <c r="C81" s="101">
        <f>C78</f>
        <v>0</v>
      </c>
    </row>
    <row r="82" spans="1:5" x14ac:dyDescent="0.2">
      <c r="A82" s="17"/>
      <c r="B82" s="84"/>
      <c r="C82" s="38"/>
      <c r="D82" s="59"/>
      <c r="E82" s="59"/>
    </row>
    <row r="83" spans="1:5" s="78" customFormat="1" ht="15" x14ac:dyDescent="0.25">
      <c r="A83" s="75" t="s">
        <v>95</v>
      </c>
      <c r="B83" s="75"/>
      <c r="C83" s="85"/>
    </row>
    <row r="84" spans="1:5" s="78" customFormat="1" ht="15" x14ac:dyDescent="0.25">
      <c r="A84" s="17" t="s">
        <v>55</v>
      </c>
      <c r="B84" s="59" t="s">
        <v>97</v>
      </c>
      <c r="C84" s="86"/>
    </row>
    <row r="85" spans="1:5" x14ac:dyDescent="0.2">
      <c r="A85" s="79" t="s">
        <v>54</v>
      </c>
      <c r="B85" s="22"/>
      <c r="C85" s="101">
        <f>C84</f>
        <v>0</v>
      </c>
      <c r="D85" s="59"/>
      <c r="E85" s="59"/>
    </row>
    <row r="86" spans="1:5" x14ac:dyDescent="0.2">
      <c r="A86" s="20"/>
      <c r="B86" s="56"/>
      <c r="C86" s="57"/>
      <c r="D86" s="59"/>
      <c r="E86" s="59"/>
    </row>
    <row r="87" spans="1:5" s="81" customFormat="1" ht="15.75" x14ac:dyDescent="0.25">
      <c r="A87" s="80" t="s">
        <v>117</v>
      </c>
      <c r="B87" s="42"/>
      <c r="C87" s="103">
        <f>C75+C81+C85</f>
        <v>0</v>
      </c>
    </row>
    <row r="88" spans="1:5" x14ac:dyDescent="0.2">
      <c r="A88" s="20"/>
      <c r="B88" s="19"/>
      <c r="C88" s="57"/>
      <c r="D88" s="59"/>
      <c r="E88" s="59"/>
    </row>
    <row r="89" spans="1:5" s="78" customFormat="1" ht="15" x14ac:dyDescent="0.25">
      <c r="A89" s="87" t="s">
        <v>99</v>
      </c>
      <c r="B89" s="54"/>
      <c r="C89" s="55"/>
    </row>
    <row r="90" spans="1:5" s="78" customFormat="1" ht="15" x14ac:dyDescent="0.25">
      <c r="A90" s="17" t="s">
        <v>51</v>
      </c>
      <c r="B90" s="59" t="s">
        <v>100</v>
      </c>
      <c r="C90" s="53"/>
    </row>
    <row r="91" spans="1:5" x14ac:dyDescent="0.2">
      <c r="A91" s="82" t="s">
        <v>101</v>
      </c>
      <c r="B91" s="58">
        <f>C87*7%</f>
        <v>0</v>
      </c>
      <c r="C91" s="40"/>
      <c r="D91" s="59"/>
      <c r="E91" s="59"/>
    </row>
    <row r="92" spans="1:5" x14ac:dyDescent="0.2">
      <c r="A92" s="79" t="s">
        <v>56</v>
      </c>
      <c r="B92" s="22"/>
      <c r="C92" s="101">
        <f>C90</f>
        <v>0</v>
      </c>
      <c r="D92" s="59"/>
      <c r="E92" s="59"/>
    </row>
    <row r="93" spans="1:5" x14ac:dyDescent="0.2">
      <c r="A93" s="17"/>
      <c r="B93" s="84"/>
      <c r="C93" s="38"/>
      <c r="D93" s="59"/>
      <c r="E93" s="59"/>
    </row>
    <row r="94" spans="1:5" s="81" customFormat="1" ht="15.75" x14ac:dyDescent="0.25">
      <c r="A94" s="80" t="s">
        <v>103</v>
      </c>
      <c r="B94" s="42"/>
      <c r="C94" s="103">
        <f>+C87+C92</f>
        <v>0</v>
      </c>
    </row>
    <row r="95" spans="1:5" s="81" customFormat="1" ht="15.75" x14ac:dyDescent="0.25">
      <c r="A95" s="88"/>
      <c r="B95" s="50"/>
      <c r="C95" s="51"/>
    </row>
    <row r="96" spans="1:5" s="81" customFormat="1" ht="15.75" x14ac:dyDescent="0.25">
      <c r="A96" s="89" t="s">
        <v>104</v>
      </c>
      <c r="B96" s="52"/>
      <c r="C96" s="90"/>
    </row>
    <row r="97" spans="1:5" s="81" customFormat="1" ht="15.75" x14ac:dyDescent="0.25">
      <c r="A97" s="59"/>
      <c r="B97" s="91"/>
      <c r="C97" s="92"/>
    </row>
    <row r="98" spans="1:5" s="81" customFormat="1" ht="15.75" x14ac:dyDescent="0.25">
      <c r="A98" s="89" t="s">
        <v>102</v>
      </c>
      <c r="B98" s="52"/>
      <c r="C98" s="104">
        <f>C94+C96</f>
        <v>0</v>
      </c>
    </row>
    <row r="99" spans="1:5" x14ac:dyDescent="0.2">
      <c r="B99" s="93" t="s">
        <v>105</v>
      </c>
      <c r="C99" s="105">
        <f>C98-(C94+C96)</f>
        <v>0</v>
      </c>
    </row>
    <row r="101" spans="1:5" ht="15.75" x14ac:dyDescent="0.25">
      <c r="B101" s="157" t="s">
        <v>106</v>
      </c>
      <c r="C101" s="157"/>
      <c r="D101" s="59"/>
      <c r="E101" s="59"/>
    </row>
    <row r="102" spans="1:5" x14ac:dyDescent="0.2">
      <c r="B102" s="95" t="s">
        <v>107</v>
      </c>
      <c r="C102" s="96">
        <v>0</v>
      </c>
      <c r="D102" s="97"/>
      <c r="E102" s="97"/>
    </row>
    <row r="103" spans="1:5" x14ac:dyDescent="0.2">
      <c r="B103" s="95" t="s">
        <v>108</v>
      </c>
      <c r="C103" s="96">
        <v>0</v>
      </c>
      <c r="D103" s="97"/>
      <c r="E103" s="97"/>
    </row>
    <row r="104" spans="1:5" x14ac:dyDescent="0.2">
      <c r="B104" s="95" t="s">
        <v>109</v>
      </c>
      <c r="C104" s="96">
        <v>0</v>
      </c>
      <c r="D104" s="97"/>
      <c r="E104" s="97"/>
    </row>
    <row r="105" spans="1:5" x14ac:dyDescent="0.2">
      <c r="B105" s="98" t="s">
        <v>110</v>
      </c>
      <c r="C105" s="96">
        <v>0</v>
      </c>
      <c r="D105" s="59"/>
      <c r="E105" s="59"/>
    </row>
    <row r="106" spans="1:5" x14ac:dyDescent="0.2">
      <c r="B106" s="98" t="s">
        <v>111</v>
      </c>
      <c r="C106" s="96">
        <v>0</v>
      </c>
      <c r="D106" s="59"/>
      <c r="E106" s="59"/>
    </row>
    <row r="107" spans="1:5" x14ac:dyDescent="0.2">
      <c r="B107" s="99" t="s">
        <v>113</v>
      </c>
      <c r="C107" s="100">
        <f>SUM(C102:C106)</f>
        <v>0</v>
      </c>
      <c r="D107" s="59"/>
      <c r="E107" s="59"/>
    </row>
    <row r="108" spans="1:5" x14ac:dyDescent="0.2">
      <c r="B108" s="59" t="s">
        <v>112</v>
      </c>
      <c r="C108" s="59"/>
      <c r="D108" s="59"/>
      <c r="E108" s="59"/>
    </row>
  </sheetData>
  <sheetProtection algorithmName="SHA-512" hashValue="X5sDS751ZSJOS+swt2Jz4IlD8noTCCn8vZrlaeYqYbGEuWutO9N43s4kl4uSM2sF1istPeiON76JY4CtwkRDhQ==" saltValue="I1bBHiY7MxNSa3aHjfWDyw==" spinCount="100000" sheet="1" objects="1" scenarios="1" formatCells="0" formatColumns="0" formatRows="0" insertColumns="0" insertRows="0" insertHyperlinks="0" deleteColumns="0" deleteRows="0"/>
  <mergeCells count="5">
    <mergeCell ref="B101:C101"/>
    <mergeCell ref="C10:C11"/>
    <mergeCell ref="A10:A11"/>
    <mergeCell ref="B10:B11"/>
    <mergeCell ref="A7:C7"/>
  </mergeCells>
  <phoneticPr fontId="0" type="noConversion"/>
  <pageMargins left="0.31496062992125984" right="0.31496062992125984" top="0.74803149606299213" bottom="0.74803149606299213" header="0.31496062992125984" footer="0.31496062992125984"/>
  <pageSetup paperSize="9" scale="98" fitToHeight="0" orientation="portrait" r:id="rId1"/>
  <headerFooter alignWithMargins="0"/>
  <ignoredErrors>
    <ignoredError sqref="C35:C37 C93 C49:C51 C82 C22:C23 C56:C59 C28:C30 C42:C44 C52 C76 C68 C66:C67 C88 C63:C64 C72 C7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43EAD-6FDC-4E29-A411-A33FD523E02F}">
  <sheetPr>
    <outlinePr summaryBelow="0" summaryRight="0"/>
    <pageSetUpPr fitToPage="1"/>
  </sheetPr>
  <dimension ref="A1:I48"/>
  <sheetViews>
    <sheetView zoomScale="80" zoomScaleNormal="80" zoomScaleSheetLayoutView="100" workbookViewId="0">
      <selection activeCell="F26" sqref="F26"/>
    </sheetView>
  </sheetViews>
  <sheetFormatPr defaultColWidth="8.85546875" defaultRowHeight="12.75" x14ac:dyDescent="0.2"/>
  <cols>
    <col min="1" max="1" width="6.5703125" style="6" customWidth="1"/>
    <col min="2" max="2" width="77.85546875" style="6" customWidth="1"/>
    <col min="3" max="3" width="3.5703125" style="6" customWidth="1"/>
    <col min="4" max="4" width="15" style="6" bestFit="1" customWidth="1"/>
    <col min="5" max="5" width="11.140625" style="6" bestFit="1" customWidth="1"/>
    <col min="6" max="6" width="11.42578125" style="6" customWidth="1"/>
    <col min="7" max="7" width="11.5703125" style="12" bestFit="1" customWidth="1"/>
    <col min="8" max="8" width="12.5703125" style="12" customWidth="1"/>
    <col min="9" max="9" width="3.42578125" style="6" customWidth="1"/>
    <col min="10" max="10" width="53.5703125" style="6" customWidth="1"/>
    <col min="11" max="11" width="2.5703125" style="6" customWidth="1"/>
    <col min="12" max="16384" width="8.85546875" style="6"/>
  </cols>
  <sheetData>
    <row r="1" spans="1:9" ht="23.25" x14ac:dyDescent="0.35">
      <c r="A1" s="21" t="s">
        <v>64</v>
      </c>
      <c r="F1" s="10"/>
      <c r="G1" s="11"/>
      <c r="H1" s="11"/>
    </row>
    <row r="2" spans="1:9" ht="15.75" x14ac:dyDescent="0.25">
      <c r="A2" s="13"/>
      <c r="B2" s="13"/>
      <c r="C2" s="13"/>
      <c r="D2" s="13"/>
    </row>
    <row r="3" spans="1:9" ht="54" customHeight="1" x14ac:dyDescent="0.2">
      <c r="A3" s="165" t="s">
        <v>118</v>
      </c>
      <c r="B3" s="165"/>
      <c r="C3" s="27"/>
      <c r="D3" s="165" t="s">
        <v>119</v>
      </c>
      <c r="E3" s="165"/>
      <c r="F3" s="165"/>
      <c r="G3" s="165"/>
      <c r="H3" s="165"/>
    </row>
    <row r="4" spans="1:9" ht="60" x14ac:dyDescent="0.25">
      <c r="A4" s="25" t="s">
        <v>80</v>
      </c>
      <c r="B4" s="25" t="s">
        <v>120</v>
      </c>
      <c r="C4" s="28"/>
      <c r="D4" s="26" t="s">
        <v>65</v>
      </c>
      <c r="E4" s="26" t="s">
        <v>66</v>
      </c>
      <c r="F4" s="26" t="s">
        <v>67</v>
      </c>
      <c r="G4" s="26" t="s">
        <v>68</v>
      </c>
      <c r="H4" s="26" t="s">
        <v>69</v>
      </c>
      <c r="I4" s="14"/>
    </row>
    <row r="5" spans="1:9" ht="15.75" x14ac:dyDescent="0.25">
      <c r="A5" s="24"/>
      <c r="B5" s="16"/>
      <c r="C5" s="15"/>
      <c r="D5" s="15"/>
      <c r="E5" s="15"/>
      <c r="F5" s="15"/>
      <c r="G5" s="43"/>
      <c r="H5" s="47"/>
    </row>
    <row r="6" spans="1:9" x14ac:dyDescent="0.2">
      <c r="A6" s="17" t="s">
        <v>8</v>
      </c>
      <c r="B6" s="23"/>
      <c r="C6" s="29"/>
      <c r="D6" s="18"/>
      <c r="E6" s="18"/>
      <c r="F6" s="18"/>
      <c r="G6" s="44"/>
      <c r="H6" s="48">
        <f>E6*F6*G6</f>
        <v>0</v>
      </c>
    </row>
    <row r="7" spans="1:9" x14ac:dyDescent="0.2">
      <c r="A7" s="17" t="s">
        <v>9</v>
      </c>
      <c r="B7" s="23"/>
      <c r="C7" s="29"/>
      <c r="D7" s="18"/>
      <c r="E7" s="18"/>
      <c r="F7" s="18"/>
      <c r="G7" s="44"/>
      <c r="H7" s="48">
        <f>E7*F7*G7</f>
        <v>0</v>
      </c>
    </row>
    <row r="8" spans="1:9" x14ac:dyDescent="0.2">
      <c r="A8" s="17" t="s">
        <v>10</v>
      </c>
      <c r="B8" s="23"/>
      <c r="C8" s="29"/>
      <c r="D8" s="18"/>
      <c r="E8" s="18"/>
      <c r="F8" s="18"/>
      <c r="G8" s="44"/>
      <c r="H8" s="48">
        <f>E8*F8*G8</f>
        <v>0</v>
      </c>
    </row>
    <row r="9" spans="1:9" x14ac:dyDescent="0.2">
      <c r="A9" s="17" t="s">
        <v>14</v>
      </c>
      <c r="B9" s="16"/>
      <c r="C9" s="15"/>
      <c r="D9" s="18"/>
      <c r="E9" s="18"/>
      <c r="F9" s="18"/>
      <c r="G9" s="44"/>
      <c r="H9" s="48">
        <f>E9*F9*G9</f>
        <v>0</v>
      </c>
    </row>
    <row r="10" spans="1:9" x14ac:dyDescent="0.2">
      <c r="A10" s="17"/>
      <c r="B10" s="16"/>
      <c r="C10" s="15"/>
      <c r="D10" s="18"/>
      <c r="E10" s="18"/>
      <c r="F10" s="18"/>
      <c r="G10" s="44"/>
      <c r="H10" s="48">
        <f>E10*F10*G10</f>
        <v>0</v>
      </c>
    </row>
    <row r="11" spans="1:9" x14ac:dyDescent="0.2">
      <c r="A11" s="17"/>
      <c r="B11" s="16"/>
      <c r="C11" s="15"/>
      <c r="D11" s="19"/>
      <c r="E11" s="19"/>
      <c r="F11" s="19"/>
      <c r="G11" s="45"/>
      <c r="H11" s="48">
        <f t="shared" ref="H11:H48" si="0">E11*F11*G11</f>
        <v>0</v>
      </c>
    </row>
    <row r="12" spans="1:9" x14ac:dyDescent="0.2">
      <c r="A12" s="17"/>
      <c r="B12" s="16"/>
      <c r="C12" s="15"/>
      <c r="D12" s="19"/>
      <c r="E12" s="19"/>
      <c r="F12" s="19"/>
      <c r="G12" s="45"/>
      <c r="H12" s="48">
        <f t="shared" si="0"/>
        <v>0</v>
      </c>
    </row>
    <row r="13" spans="1:9" x14ac:dyDescent="0.2">
      <c r="A13" s="17"/>
      <c r="B13" s="16"/>
      <c r="C13" s="15"/>
      <c r="D13" s="19"/>
      <c r="E13" s="19"/>
      <c r="F13" s="19"/>
      <c r="G13" s="45"/>
      <c r="H13" s="48">
        <f t="shared" si="0"/>
        <v>0</v>
      </c>
    </row>
    <row r="14" spans="1:9" x14ac:dyDescent="0.2">
      <c r="A14" s="17"/>
      <c r="B14" s="16"/>
      <c r="C14" s="15"/>
      <c r="D14" s="19"/>
      <c r="E14" s="19"/>
      <c r="F14" s="19"/>
      <c r="G14" s="45"/>
      <c r="H14" s="48">
        <f t="shared" si="0"/>
        <v>0</v>
      </c>
    </row>
    <row r="15" spans="1:9" x14ac:dyDescent="0.2">
      <c r="A15" s="17"/>
      <c r="B15" s="16"/>
      <c r="C15" s="15"/>
      <c r="D15" s="19"/>
      <c r="E15" s="19"/>
      <c r="F15" s="19"/>
      <c r="G15" s="45"/>
      <c r="H15" s="48">
        <f t="shared" si="0"/>
        <v>0</v>
      </c>
    </row>
    <row r="16" spans="1:9" x14ac:dyDescent="0.2">
      <c r="A16" s="17"/>
      <c r="B16" s="16"/>
      <c r="C16" s="15"/>
      <c r="D16" s="19"/>
      <c r="E16" s="19"/>
      <c r="F16" s="19"/>
      <c r="G16" s="45"/>
      <c r="H16" s="48">
        <f t="shared" si="0"/>
        <v>0</v>
      </c>
    </row>
    <row r="17" spans="1:8" x14ac:dyDescent="0.2">
      <c r="A17" s="17"/>
      <c r="B17" s="16"/>
      <c r="C17" s="15"/>
      <c r="D17" s="19"/>
      <c r="E17" s="19"/>
      <c r="F17" s="19"/>
      <c r="G17" s="45"/>
      <c r="H17" s="48">
        <f t="shared" si="0"/>
        <v>0</v>
      </c>
    </row>
    <row r="18" spans="1:8" x14ac:dyDescent="0.2">
      <c r="A18" s="17"/>
      <c r="B18" s="16"/>
      <c r="C18" s="15"/>
      <c r="D18" s="19"/>
      <c r="E18" s="19"/>
      <c r="F18" s="19"/>
      <c r="G18" s="45"/>
      <c r="H18" s="48">
        <f t="shared" si="0"/>
        <v>0</v>
      </c>
    </row>
    <row r="19" spans="1:8" x14ac:dyDescent="0.2">
      <c r="A19" s="17"/>
      <c r="B19" s="16"/>
      <c r="C19" s="15"/>
      <c r="D19" s="19"/>
      <c r="E19" s="19"/>
      <c r="F19" s="19"/>
      <c r="G19" s="45"/>
      <c r="H19" s="48">
        <f t="shared" si="0"/>
        <v>0</v>
      </c>
    </row>
    <row r="20" spans="1:8" x14ac:dyDescent="0.2">
      <c r="A20" s="17"/>
      <c r="B20" s="16"/>
      <c r="C20" s="15"/>
      <c r="D20" s="19"/>
      <c r="E20" s="19"/>
      <c r="F20" s="19"/>
      <c r="G20" s="45"/>
      <c r="H20" s="48">
        <f t="shared" si="0"/>
        <v>0</v>
      </c>
    </row>
    <row r="21" spans="1:8" x14ac:dyDescent="0.2">
      <c r="A21" s="17"/>
      <c r="B21" s="16"/>
      <c r="C21" s="15"/>
      <c r="D21" s="19"/>
      <c r="E21" s="19"/>
      <c r="F21" s="19"/>
      <c r="G21" s="45"/>
      <c r="H21" s="48">
        <f t="shared" si="0"/>
        <v>0</v>
      </c>
    </row>
    <row r="22" spans="1:8" x14ac:dyDescent="0.2">
      <c r="A22" s="17"/>
      <c r="B22" s="16"/>
      <c r="C22" s="15"/>
      <c r="D22" s="19"/>
      <c r="E22" s="19"/>
      <c r="F22" s="19"/>
      <c r="G22" s="45"/>
      <c r="H22" s="48">
        <f t="shared" si="0"/>
        <v>0</v>
      </c>
    </row>
    <row r="23" spans="1:8" x14ac:dyDescent="0.2">
      <c r="A23" s="17"/>
      <c r="B23" s="16"/>
      <c r="C23" s="15"/>
      <c r="D23" s="19"/>
      <c r="E23" s="19"/>
      <c r="F23" s="19"/>
      <c r="G23" s="45"/>
      <c r="H23" s="48">
        <f t="shared" si="0"/>
        <v>0</v>
      </c>
    </row>
    <row r="24" spans="1:8" x14ac:dyDescent="0.2">
      <c r="A24" s="17"/>
      <c r="B24" s="16"/>
      <c r="C24" s="15"/>
      <c r="D24" s="19"/>
      <c r="E24" s="19"/>
      <c r="F24" s="19"/>
      <c r="G24" s="45"/>
      <c r="H24" s="48">
        <f t="shared" si="0"/>
        <v>0</v>
      </c>
    </row>
    <row r="25" spans="1:8" x14ac:dyDescent="0.2">
      <c r="A25" s="17"/>
      <c r="B25" s="16"/>
      <c r="C25" s="15"/>
      <c r="D25" s="19"/>
      <c r="E25" s="19"/>
      <c r="F25" s="19"/>
      <c r="G25" s="45"/>
      <c r="H25" s="48">
        <f t="shared" si="0"/>
        <v>0</v>
      </c>
    </row>
    <row r="26" spans="1:8" x14ac:dyDescent="0.2">
      <c r="A26" s="17"/>
      <c r="B26" s="16"/>
      <c r="C26" s="15"/>
      <c r="D26" s="19"/>
      <c r="E26" s="19"/>
      <c r="F26" s="19"/>
      <c r="G26" s="45"/>
      <c r="H26" s="48">
        <f t="shared" si="0"/>
        <v>0</v>
      </c>
    </row>
    <row r="27" spans="1:8" x14ac:dyDescent="0.2">
      <c r="A27" s="17"/>
      <c r="B27" s="16"/>
      <c r="C27" s="15"/>
      <c r="D27" s="19"/>
      <c r="E27" s="19"/>
      <c r="F27" s="19"/>
      <c r="G27" s="45"/>
      <c r="H27" s="48">
        <f t="shared" si="0"/>
        <v>0</v>
      </c>
    </row>
    <row r="28" spans="1:8" x14ac:dyDescent="0.2">
      <c r="A28" s="17"/>
      <c r="B28" s="16"/>
      <c r="C28" s="15"/>
      <c r="D28" s="19"/>
      <c r="E28" s="19"/>
      <c r="F28" s="19"/>
      <c r="G28" s="45"/>
      <c r="H28" s="48">
        <f t="shared" si="0"/>
        <v>0</v>
      </c>
    </row>
    <row r="29" spans="1:8" x14ac:dyDescent="0.2">
      <c r="A29" s="17"/>
      <c r="B29" s="16"/>
      <c r="C29" s="15"/>
      <c r="D29" s="19"/>
      <c r="E29" s="19"/>
      <c r="F29" s="19"/>
      <c r="G29" s="45"/>
      <c r="H29" s="48">
        <f t="shared" si="0"/>
        <v>0</v>
      </c>
    </row>
    <row r="30" spans="1:8" x14ac:dyDescent="0.2">
      <c r="A30" s="17"/>
      <c r="B30" s="16"/>
      <c r="C30" s="15"/>
      <c r="D30" s="19"/>
      <c r="E30" s="19"/>
      <c r="F30" s="19"/>
      <c r="G30" s="45"/>
      <c r="H30" s="48">
        <f t="shared" si="0"/>
        <v>0</v>
      </c>
    </row>
    <row r="31" spans="1:8" x14ac:dyDescent="0.2">
      <c r="A31" s="17"/>
      <c r="B31" s="16"/>
      <c r="C31" s="15"/>
      <c r="D31" s="19"/>
      <c r="E31" s="19"/>
      <c r="F31" s="19"/>
      <c r="G31" s="45"/>
      <c r="H31" s="48">
        <f t="shared" si="0"/>
        <v>0</v>
      </c>
    </row>
    <row r="32" spans="1:8" x14ac:dyDescent="0.2">
      <c r="A32" s="17"/>
      <c r="B32" s="16"/>
      <c r="C32" s="15"/>
      <c r="D32" s="19"/>
      <c r="E32" s="19"/>
      <c r="F32" s="19"/>
      <c r="G32" s="45"/>
      <c r="H32" s="48">
        <f t="shared" si="0"/>
        <v>0</v>
      </c>
    </row>
    <row r="33" spans="1:8" x14ac:dyDescent="0.2">
      <c r="A33" s="17"/>
      <c r="B33" s="16"/>
      <c r="C33" s="15"/>
      <c r="D33" s="19"/>
      <c r="E33" s="19"/>
      <c r="F33" s="19"/>
      <c r="G33" s="45"/>
      <c r="H33" s="48">
        <f t="shared" si="0"/>
        <v>0</v>
      </c>
    </row>
    <row r="34" spans="1:8" x14ac:dyDescent="0.2">
      <c r="A34" s="17"/>
      <c r="B34" s="16"/>
      <c r="C34" s="15"/>
      <c r="D34" s="19"/>
      <c r="E34" s="19"/>
      <c r="F34" s="19"/>
      <c r="G34" s="45"/>
      <c r="H34" s="48">
        <f t="shared" si="0"/>
        <v>0</v>
      </c>
    </row>
    <row r="35" spans="1:8" x14ac:dyDescent="0.2">
      <c r="A35" s="17"/>
      <c r="B35" s="16"/>
      <c r="C35" s="15"/>
      <c r="D35" s="19"/>
      <c r="E35" s="19"/>
      <c r="F35" s="19"/>
      <c r="G35" s="45"/>
      <c r="H35" s="48">
        <f t="shared" si="0"/>
        <v>0</v>
      </c>
    </row>
    <row r="36" spans="1:8" x14ac:dyDescent="0.2">
      <c r="A36" s="17"/>
      <c r="B36" s="16"/>
      <c r="C36" s="15"/>
      <c r="D36" s="19"/>
      <c r="E36" s="19"/>
      <c r="F36" s="19"/>
      <c r="G36" s="45"/>
      <c r="H36" s="48">
        <f t="shared" si="0"/>
        <v>0</v>
      </c>
    </row>
    <row r="37" spans="1:8" x14ac:dyDescent="0.2">
      <c r="A37" s="17"/>
      <c r="B37" s="16"/>
      <c r="C37" s="15"/>
      <c r="D37" s="19"/>
      <c r="E37" s="19"/>
      <c r="F37" s="19"/>
      <c r="G37" s="45"/>
      <c r="H37" s="48">
        <f t="shared" si="0"/>
        <v>0</v>
      </c>
    </row>
    <row r="38" spans="1:8" x14ac:dyDescent="0.2">
      <c r="A38" s="17"/>
      <c r="B38" s="16"/>
      <c r="C38" s="15"/>
      <c r="D38" s="19"/>
      <c r="E38" s="19"/>
      <c r="F38" s="19"/>
      <c r="G38" s="45"/>
      <c r="H38" s="48">
        <f t="shared" si="0"/>
        <v>0</v>
      </c>
    </row>
    <row r="39" spans="1:8" x14ac:dyDescent="0.2">
      <c r="A39" s="17"/>
      <c r="B39" s="16"/>
      <c r="C39" s="15"/>
      <c r="D39" s="19"/>
      <c r="E39" s="19"/>
      <c r="F39" s="19"/>
      <c r="G39" s="45"/>
      <c r="H39" s="48">
        <f t="shared" si="0"/>
        <v>0</v>
      </c>
    </row>
    <row r="40" spans="1:8" x14ac:dyDescent="0.2">
      <c r="A40" s="17"/>
      <c r="B40" s="16"/>
      <c r="C40" s="15"/>
      <c r="D40" s="19"/>
      <c r="E40" s="19"/>
      <c r="F40" s="19"/>
      <c r="G40" s="45"/>
      <c r="H40" s="48">
        <f t="shared" si="0"/>
        <v>0</v>
      </c>
    </row>
    <row r="41" spans="1:8" x14ac:dyDescent="0.2">
      <c r="A41" s="17"/>
      <c r="B41" s="16"/>
      <c r="C41" s="15"/>
      <c r="D41" s="19"/>
      <c r="E41" s="19"/>
      <c r="F41" s="19"/>
      <c r="G41" s="45"/>
      <c r="H41" s="48">
        <f t="shared" si="0"/>
        <v>0</v>
      </c>
    </row>
    <row r="42" spans="1:8" x14ac:dyDescent="0.2">
      <c r="A42" s="17"/>
      <c r="B42" s="16"/>
      <c r="C42" s="15"/>
      <c r="D42" s="19"/>
      <c r="E42" s="19"/>
      <c r="F42" s="19"/>
      <c r="G42" s="45"/>
      <c r="H42" s="48">
        <f t="shared" si="0"/>
        <v>0</v>
      </c>
    </row>
    <row r="43" spans="1:8" x14ac:dyDescent="0.2">
      <c r="A43" s="17"/>
      <c r="B43" s="16"/>
      <c r="C43" s="15"/>
      <c r="D43" s="19"/>
      <c r="E43" s="19"/>
      <c r="F43" s="19"/>
      <c r="G43" s="45"/>
      <c r="H43" s="48">
        <f t="shared" si="0"/>
        <v>0</v>
      </c>
    </row>
    <row r="44" spans="1:8" x14ac:dyDescent="0.2">
      <c r="A44" s="17"/>
      <c r="B44" s="16"/>
      <c r="C44" s="15"/>
      <c r="D44" s="19"/>
      <c r="E44" s="19"/>
      <c r="F44" s="19"/>
      <c r="G44" s="45"/>
      <c r="H44" s="48">
        <f t="shared" si="0"/>
        <v>0</v>
      </c>
    </row>
    <row r="45" spans="1:8" x14ac:dyDescent="0.2">
      <c r="A45" s="17"/>
      <c r="B45" s="16"/>
      <c r="C45" s="15"/>
      <c r="D45" s="19"/>
      <c r="E45" s="19"/>
      <c r="F45" s="19"/>
      <c r="G45" s="45"/>
      <c r="H45" s="48">
        <f t="shared" si="0"/>
        <v>0</v>
      </c>
    </row>
    <row r="46" spans="1:8" x14ac:dyDescent="0.2">
      <c r="A46" s="17"/>
      <c r="B46" s="16"/>
      <c r="C46" s="15"/>
      <c r="D46" s="19"/>
      <c r="E46" s="19"/>
      <c r="F46" s="19"/>
      <c r="G46" s="45"/>
      <c r="H46" s="48">
        <f t="shared" si="0"/>
        <v>0</v>
      </c>
    </row>
    <row r="47" spans="1:8" x14ac:dyDescent="0.2">
      <c r="A47" s="17"/>
      <c r="B47" s="16"/>
      <c r="C47" s="15"/>
      <c r="D47" s="19"/>
      <c r="E47" s="19"/>
      <c r="F47" s="19"/>
      <c r="G47" s="45"/>
      <c r="H47" s="48">
        <f t="shared" si="0"/>
        <v>0</v>
      </c>
    </row>
    <row r="48" spans="1:8" x14ac:dyDescent="0.2">
      <c r="A48" s="33"/>
      <c r="B48" s="30"/>
      <c r="C48" s="31"/>
      <c r="D48" s="32"/>
      <c r="E48" s="32"/>
      <c r="F48" s="32"/>
      <c r="G48" s="46"/>
      <c r="H48" s="49">
        <f t="shared" si="0"/>
        <v>0</v>
      </c>
    </row>
  </sheetData>
  <mergeCells count="2">
    <mergeCell ref="D3:H3"/>
    <mergeCell ref="A3:B3"/>
  </mergeCells>
  <pageMargins left="0.31496062992125984" right="0.31496062992125984" top="0.74803149606299213" bottom="0.74803149606299213" header="0.31496062992125984" footer="0.31496062992125984"/>
  <pageSetup paperSize="9" scale="6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zoomScale="80" zoomScaleNormal="80" zoomScaleSheetLayoutView="80" workbookViewId="0">
      <selection activeCell="M14" sqref="M14"/>
    </sheetView>
  </sheetViews>
  <sheetFormatPr defaultColWidth="8.7109375" defaultRowHeight="12.75" x14ac:dyDescent="0.2"/>
  <cols>
    <col min="1" max="1" width="5" style="59" customWidth="1"/>
    <col min="2" max="2" width="32" style="59" customWidth="1"/>
    <col min="3" max="4" width="32.28515625" style="59" customWidth="1"/>
    <col min="5" max="5" width="21.7109375" style="59" customWidth="1"/>
    <col min="6" max="6" width="11.42578125" style="59" customWidth="1"/>
    <col min="7" max="7" width="9.7109375" style="59" customWidth="1"/>
    <col min="8" max="8" width="11.7109375" style="59" customWidth="1"/>
    <col min="9" max="9" width="8.42578125" style="59" customWidth="1"/>
    <col min="10" max="10" width="19.5703125" style="59" customWidth="1"/>
    <col min="11" max="16384" width="8.7109375" style="59"/>
  </cols>
  <sheetData>
    <row r="1" spans="1:11" ht="23.25" x14ac:dyDescent="0.35">
      <c r="A1" s="109" t="s">
        <v>121</v>
      </c>
      <c r="B1" s="50"/>
      <c r="C1" s="50"/>
    </row>
    <row r="2" spans="1:11" ht="8.25" customHeight="1" x14ac:dyDescent="0.35">
      <c r="A2" s="109"/>
      <c r="B2" s="50"/>
      <c r="C2" s="50"/>
    </row>
    <row r="3" spans="1:11" ht="13.35" customHeight="1" x14ac:dyDescent="0.2">
      <c r="A3" s="172" t="s">
        <v>122</v>
      </c>
      <c r="B3" s="172"/>
      <c r="C3" s="172"/>
      <c r="D3" s="172"/>
      <c r="E3" s="172"/>
      <c r="F3" s="172"/>
      <c r="G3" s="172"/>
      <c r="H3" s="172"/>
      <c r="I3" s="172"/>
      <c r="J3" s="172"/>
      <c r="K3" s="172"/>
    </row>
    <row r="4" spans="1:11" x14ac:dyDescent="0.2">
      <c r="B4" s="110"/>
      <c r="C4" s="110"/>
    </row>
    <row r="5" spans="1:11" ht="13.35" customHeight="1" x14ac:dyDescent="0.25">
      <c r="A5" s="111" t="s">
        <v>123</v>
      </c>
      <c r="B5" s="112"/>
      <c r="C5" s="112"/>
    </row>
    <row r="6" spans="1:11" ht="15" x14ac:dyDescent="0.25">
      <c r="A6" s="113" t="s">
        <v>124</v>
      </c>
      <c r="B6" s="114"/>
      <c r="C6" s="114"/>
    </row>
    <row r="7" spans="1:11" ht="12.75" customHeight="1" x14ac:dyDescent="0.2">
      <c r="A7" s="173" t="s">
        <v>80</v>
      </c>
      <c r="B7" s="171" t="s">
        <v>125</v>
      </c>
      <c r="C7" s="171" t="s">
        <v>126</v>
      </c>
      <c r="D7" s="171" t="s">
        <v>127</v>
      </c>
      <c r="E7" s="171" t="s">
        <v>128</v>
      </c>
      <c r="F7" s="169" t="s">
        <v>129</v>
      </c>
      <c r="G7" s="166" t="s">
        <v>130</v>
      </c>
      <c r="H7" s="167"/>
      <c r="I7" s="168"/>
      <c r="J7" s="169" t="s">
        <v>131</v>
      </c>
    </row>
    <row r="8" spans="1:11" s="116" customFormat="1" ht="25.5" x14ac:dyDescent="0.2">
      <c r="A8" s="173"/>
      <c r="B8" s="171"/>
      <c r="C8" s="171"/>
      <c r="D8" s="171"/>
      <c r="E8" s="171"/>
      <c r="F8" s="170"/>
      <c r="G8" s="115" t="s">
        <v>132</v>
      </c>
      <c r="H8" s="115" t="s">
        <v>133</v>
      </c>
      <c r="I8" s="115" t="s">
        <v>134</v>
      </c>
      <c r="J8" s="170"/>
    </row>
    <row r="9" spans="1:11" x14ac:dyDescent="0.2">
      <c r="A9" s="117"/>
      <c r="B9" s="35"/>
      <c r="C9" s="35"/>
      <c r="D9" s="35"/>
      <c r="E9" s="35"/>
      <c r="F9" s="35"/>
      <c r="G9" s="35"/>
      <c r="H9" s="35"/>
      <c r="I9" s="118">
        <f t="shared" ref="I9:I13" si="0">G9+H9</f>
        <v>0</v>
      </c>
      <c r="J9" s="118">
        <f>(F9)*I9</f>
        <v>0</v>
      </c>
    </row>
    <row r="10" spans="1:11" x14ac:dyDescent="0.2">
      <c r="A10" s="117"/>
      <c r="B10" s="36"/>
      <c r="C10" s="36"/>
      <c r="D10" s="36"/>
      <c r="E10" s="36"/>
      <c r="F10" s="36"/>
      <c r="G10" s="36"/>
      <c r="H10" s="36"/>
      <c r="I10" s="118">
        <f t="shared" si="0"/>
        <v>0</v>
      </c>
      <c r="J10" s="118">
        <f t="shared" ref="J10:J13" si="1">(F10)*I10</f>
        <v>0</v>
      </c>
    </row>
    <row r="11" spans="1:11" x14ac:dyDescent="0.2">
      <c r="A11" s="117"/>
      <c r="B11" s="36"/>
      <c r="C11" s="36"/>
      <c r="D11" s="36"/>
      <c r="E11" s="36"/>
      <c r="F11" s="36"/>
      <c r="G11" s="36"/>
      <c r="H11" s="36"/>
      <c r="I11" s="118">
        <f t="shared" si="0"/>
        <v>0</v>
      </c>
      <c r="J11" s="118">
        <f t="shared" si="1"/>
        <v>0</v>
      </c>
    </row>
    <row r="12" spans="1:11" x14ac:dyDescent="0.2">
      <c r="A12" s="117"/>
      <c r="B12" s="36"/>
      <c r="C12" s="36"/>
      <c r="D12" s="36"/>
      <c r="E12" s="36"/>
      <c r="F12" s="36"/>
      <c r="G12" s="36"/>
      <c r="H12" s="36"/>
      <c r="I12" s="118">
        <f t="shared" si="0"/>
        <v>0</v>
      </c>
      <c r="J12" s="118">
        <f t="shared" si="1"/>
        <v>0</v>
      </c>
    </row>
    <row r="13" spans="1:11" x14ac:dyDescent="0.2">
      <c r="A13" s="117"/>
      <c r="B13" s="36"/>
      <c r="C13" s="36"/>
      <c r="D13" s="36"/>
      <c r="E13" s="36"/>
      <c r="F13" s="36"/>
      <c r="G13" s="36"/>
      <c r="H13" s="36"/>
      <c r="I13" s="118">
        <f t="shared" si="0"/>
        <v>0</v>
      </c>
      <c r="J13" s="118">
        <f t="shared" si="1"/>
        <v>0</v>
      </c>
    </row>
    <row r="14" spans="1:11" x14ac:dyDescent="0.2">
      <c r="B14" s="119"/>
      <c r="C14" s="119"/>
      <c r="D14" s="119"/>
      <c r="E14" s="119"/>
      <c r="F14" s="119"/>
      <c r="G14" s="106">
        <f t="shared" ref="G14:H14" si="2">SUM(G9:G13)</f>
        <v>0</v>
      </c>
      <c r="H14" s="106">
        <f t="shared" si="2"/>
        <v>0</v>
      </c>
      <c r="I14" s="106">
        <f>SUM(I9:I13)</f>
        <v>0</v>
      </c>
      <c r="J14" s="107">
        <f>SUM(J9:J13)</f>
        <v>0</v>
      </c>
    </row>
    <row r="15" spans="1:11" ht="13.35" customHeight="1" x14ac:dyDescent="0.2">
      <c r="B15" s="119"/>
      <c r="D15" s="119"/>
      <c r="E15" s="119"/>
      <c r="F15" s="119"/>
      <c r="G15" s="120"/>
      <c r="H15" s="120"/>
      <c r="I15" s="119"/>
      <c r="J15" s="119"/>
    </row>
    <row r="16" spans="1:11" ht="15.75" x14ac:dyDescent="0.25">
      <c r="A16" s="111" t="s">
        <v>135</v>
      </c>
      <c r="B16" s="111"/>
      <c r="C16" s="111"/>
      <c r="D16" s="50"/>
      <c r="E16" s="119"/>
      <c r="F16" s="119"/>
      <c r="G16" s="119"/>
      <c r="H16" s="119"/>
      <c r="I16" s="119"/>
    </row>
    <row r="17" spans="1:13" ht="15.75" x14ac:dyDescent="0.25">
      <c r="A17" s="113" t="s">
        <v>124</v>
      </c>
      <c r="B17" s="121"/>
      <c r="C17" s="121"/>
      <c r="D17" s="50"/>
      <c r="E17" s="119"/>
      <c r="F17" s="119"/>
      <c r="G17" s="119"/>
      <c r="H17" s="119"/>
      <c r="I17" s="119"/>
    </row>
    <row r="18" spans="1:13" ht="12.75" customHeight="1" x14ac:dyDescent="0.2">
      <c r="A18" s="173" t="s">
        <v>80</v>
      </c>
      <c r="B18" s="171" t="s">
        <v>125</v>
      </c>
      <c r="C18" s="171" t="s">
        <v>126</v>
      </c>
      <c r="D18" s="171" t="s">
        <v>127</v>
      </c>
      <c r="E18" s="171" t="s">
        <v>128</v>
      </c>
      <c r="F18" s="169" t="s">
        <v>129</v>
      </c>
      <c r="G18" s="166" t="s">
        <v>130</v>
      </c>
      <c r="H18" s="167"/>
      <c r="I18" s="168"/>
      <c r="J18" s="169" t="s">
        <v>131</v>
      </c>
    </row>
    <row r="19" spans="1:13" ht="25.5" x14ac:dyDescent="0.2">
      <c r="A19" s="173"/>
      <c r="B19" s="171"/>
      <c r="C19" s="171"/>
      <c r="D19" s="171"/>
      <c r="E19" s="171"/>
      <c r="F19" s="170"/>
      <c r="G19" s="115" t="s">
        <v>132</v>
      </c>
      <c r="H19" s="115" t="s">
        <v>133</v>
      </c>
      <c r="I19" s="115" t="s">
        <v>134</v>
      </c>
      <c r="J19" s="170"/>
      <c r="K19" s="119"/>
      <c r="L19" s="120"/>
      <c r="M19" s="120"/>
    </row>
    <row r="20" spans="1:13" x14ac:dyDescent="0.2">
      <c r="A20" s="117"/>
      <c r="B20" s="35"/>
      <c r="C20" s="35"/>
      <c r="D20" s="35"/>
      <c r="E20" s="35"/>
      <c r="F20" s="35"/>
      <c r="G20" s="35"/>
      <c r="H20" s="35"/>
      <c r="I20" s="118">
        <f t="shared" ref="I20:I27" si="3">G20+H20</f>
        <v>0</v>
      </c>
      <c r="J20" s="118">
        <f>(F20)*I20</f>
        <v>0</v>
      </c>
    </row>
    <row r="21" spans="1:13" x14ac:dyDescent="0.2">
      <c r="A21" s="117"/>
      <c r="B21" s="36"/>
      <c r="C21" s="36"/>
      <c r="D21" s="36"/>
      <c r="E21" s="36"/>
      <c r="F21" s="36"/>
      <c r="G21" s="36"/>
      <c r="H21" s="36"/>
      <c r="I21" s="118">
        <f t="shared" si="3"/>
        <v>0</v>
      </c>
      <c r="J21" s="118">
        <f t="shared" ref="J21:J27" si="4">(F21)*I21</f>
        <v>0</v>
      </c>
    </row>
    <row r="22" spans="1:13" x14ac:dyDescent="0.2">
      <c r="A22" s="117"/>
      <c r="B22" s="36"/>
      <c r="C22" s="37"/>
      <c r="D22" s="37"/>
      <c r="E22" s="37"/>
      <c r="F22" s="36"/>
      <c r="G22" s="36"/>
      <c r="H22" s="36"/>
      <c r="I22" s="118">
        <f t="shared" si="3"/>
        <v>0</v>
      </c>
      <c r="J22" s="118">
        <f t="shared" si="4"/>
        <v>0</v>
      </c>
    </row>
    <row r="23" spans="1:13" x14ac:dyDescent="0.2">
      <c r="A23" s="117"/>
      <c r="B23" s="36"/>
      <c r="C23" s="36"/>
      <c r="D23" s="36"/>
      <c r="E23" s="36"/>
      <c r="F23" s="36"/>
      <c r="G23" s="36"/>
      <c r="H23" s="36"/>
      <c r="I23" s="118">
        <f t="shared" si="3"/>
        <v>0</v>
      </c>
      <c r="J23" s="118">
        <f t="shared" si="4"/>
        <v>0</v>
      </c>
    </row>
    <row r="24" spans="1:13" x14ac:dyDescent="0.2">
      <c r="A24" s="117"/>
      <c r="B24" s="36"/>
      <c r="C24" s="36"/>
      <c r="D24" s="36"/>
      <c r="E24" s="36"/>
      <c r="F24" s="36"/>
      <c r="G24" s="36"/>
      <c r="H24" s="36"/>
      <c r="I24" s="118">
        <f t="shared" si="3"/>
        <v>0</v>
      </c>
      <c r="J24" s="118">
        <f t="shared" si="4"/>
        <v>0</v>
      </c>
    </row>
    <row r="25" spans="1:13" ht="13.35" customHeight="1" x14ac:dyDescent="0.2">
      <c r="A25" s="117"/>
      <c r="B25" s="36"/>
      <c r="C25" s="36"/>
      <c r="D25" s="36"/>
      <c r="E25" s="36"/>
      <c r="F25" s="36"/>
      <c r="G25" s="36"/>
      <c r="H25" s="36"/>
      <c r="I25" s="118">
        <f t="shared" si="3"/>
        <v>0</v>
      </c>
      <c r="J25" s="118">
        <f t="shared" si="4"/>
        <v>0</v>
      </c>
    </row>
    <row r="26" spans="1:13" ht="13.35" customHeight="1" x14ac:dyDescent="0.2">
      <c r="A26" s="117"/>
      <c r="B26" s="36"/>
      <c r="C26" s="36"/>
      <c r="D26" s="36"/>
      <c r="E26" s="36"/>
      <c r="F26" s="36"/>
      <c r="G26" s="36"/>
      <c r="H26" s="36"/>
      <c r="I26" s="118">
        <f t="shared" si="3"/>
        <v>0</v>
      </c>
      <c r="J26" s="118">
        <f t="shared" si="4"/>
        <v>0</v>
      </c>
    </row>
    <row r="27" spans="1:13" x14ac:dyDescent="0.2">
      <c r="A27" s="117"/>
      <c r="B27" s="36"/>
      <c r="C27" s="36"/>
      <c r="D27" s="36"/>
      <c r="E27" s="36"/>
      <c r="F27" s="36"/>
      <c r="G27" s="36"/>
      <c r="H27" s="36"/>
      <c r="I27" s="118">
        <f t="shared" si="3"/>
        <v>0</v>
      </c>
      <c r="J27" s="118">
        <f t="shared" si="4"/>
        <v>0</v>
      </c>
    </row>
    <row r="28" spans="1:13" x14ac:dyDescent="0.2">
      <c r="B28" s="119"/>
      <c r="C28" s="119"/>
      <c r="D28" s="119"/>
      <c r="E28" s="119"/>
      <c r="F28" s="122"/>
      <c r="G28" s="106">
        <f t="shared" ref="G28:H28" si="5">SUM(G20:G27)</f>
        <v>0</v>
      </c>
      <c r="H28" s="106">
        <f t="shared" si="5"/>
        <v>0</v>
      </c>
      <c r="I28" s="106">
        <f>SUM(I20:I27)</f>
        <v>0</v>
      </c>
      <c r="J28" s="107">
        <f>SUM(J20:J27)</f>
        <v>0</v>
      </c>
    </row>
    <row r="29" spans="1:13" x14ac:dyDescent="0.2">
      <c r="B29" s="119"/>
      <c r="C29" s="119"/>
      <c r="D29" s="119"/>
      <c r="E29" s="119"/>
      <c r="F29" s="119"/>
      <c r="G29" s="120"/>
      <c r="H29" s="120"/>
      <c r="I29" s="123"/>
      <c r="J29" s="123"/>
    </row>
    <row r="30" spans="1:13" ht="15.75" x14ac:dyDescent="0.25">
      <c r="A30" s="111" t="s">
        <v>136</v>
      </c>
      <c r="B30" s="112"/>
      <c r="C30" s="111"/>
      <c r="D30" s="50"/>
      <c r="E30" s="119"/>
      <c r="F30" s="119"/>
      <c r="G30" s="119"/>
      <c r="H30" s="119"/>
      <c r="I30" s="119"/>
    </row>
    <row r="31" spans="1:13" ht="15.75" x14ac:dyDescent="0.25">
      <c r="A31" s="113" t="s">
        <v>124</v>
      </c>
      <c r="B31" s="114"/>
      <c r="C31" s="114"/>
      <c r="D31" s="50"/>
      <c r="E31" s="119"/>
      <c r="F31" s="119"/>
      <c r="G31" s="119"/>
      <c r="H31" s="119"/>
      <c r="I31" s="119"/>
    </row>
    <row r="32" spans="1:13" ht="12.75" customHeight="1" x14ac:dyDescent="0.2">
      <c r="A32" s="173" t="s">
        <v>80</v>
      </c>
      <c r="B32" s="171" t="s">
        <v>125</v>
      </c>
      <c r="C32" s="171" t="s">
        <v>126</v>
      </c>
      <c r="D32" s="171" t="s">
        <v>127</v>
      </c>
      <c r="E32" s="171" t="s">
        <v>128</v>
      </c>
      <c r="F32" s="169" t="s">
        <v>129</v>
      </c>
      <c r="G32" s="166" t="s">
        <v>130</v>
      </c>
      <c r="H32" s="167"/>
      <c r="I32" s="168"/>
      <c r="J32" s="169" t="s">
        <v>131</v>
      </c>
    </row>
    <row r="33" spans="1:10" ht="25.5" x14ac:dyDescent="0.2">
      <c r="A33" s="173"/>
      <c r="B33" s="171"/>
      <c r="C33" s="171"/>
      <c r="D33" s="171"/>
      <c r="E33" s="171"/>
      <c r="F33" s="170"/>
      <c r="G33" s="115" t="s">
        <v>132</v>
      </c>
      <c r="H33" s="115" t="s">
        <v>133</v>
      </c>
      <c r="I33" s="115" t="s">
        <v>134</v>
      </c>
      <c r="J33" s="170"/>
    </row>
    <row r="34" spans="1:10" x14ac:dyDescent="0.2">
      <c r="A34" s="117"/>
      <c r="B34" s="35"/>
      <c r="C34" s="35"/>
      <c r="D34" s="35"/>
      <c r="E34" s="35"/>
      <c r="F34" s="35"/>
      <c r="G34" s="35"/>
      <c r="H34" s="35"/>
      <c r="I34" s="118">
        <f t="shared" ref="I34:I41" si="6">G34+H34</f>
        <v>0</v>
      </c>
      <c r="J34" s="118">
        <f>(F34)*I34</f>
        <v>0</v>
      </c>
    </row>
    <row r="35" spans="1:10" ht="12.75" customHeight="1" x14ac:dyDescent="0.2">
      <c r="A35" s="117"/>
      <c r="B35" s="36"/>
      <c r="C35" s="36"/>
      <c r="D35" s="36"/>
      <c r="E35" s="36"/>
      <c r="F35" s="36"/>
      <c r="G35" s="36"/>
      <c r="H35" s="36"/>
      <c r="I35" s="118">
        <f t="shared" si="6"/>
        <v>0</v>
      </c>
      <c r="J35" s="118">
        <f t="shared" ref="J35:J41" si="7">(F35)*I35</f>
        <v>0</v>
      </c>
    </row>
    <row r="36" spans="1:10" ht="13.35" customHeight="1" x14ac:dyDescent="0.2">
      <c r="A36" s="117"/>
      <c r="B36" s="36"/>
      <c r="C36" s="37"/>
      <c r="D36" s="37"/>
      <c r="E36" s="37"/>
      <c r="F36" s="36"/>
      <c r="G36" s="36"/>
      <c r="H36" s="36"/>
      <c r="I36" s="118">
        <f t="shared" si="6"/>
        <v>0</v>
      </c>
      <c r="J36" s="118">
        <f t="shared" si="7"/>
        <v>0</v>
      </c>
    </row>
    <row r="37" spans="1:10" x14ac:dyDescent="0.2">
      <c r="A37" s="117"/>
      <c r="B37" s="36"/>
      <c r="C37" s="36"/>
      <c r="D37" s="36"/>
      <c r="E37" s="36"/>
      <c r="F37" s="36"/>
      <c r="G37" s="36"/>
      <c r="H37" s="36"/>
      <c r="I37" s="118">
        <f t="shared" si="6"/>
        <v>0</v>
      </c>
      <c r="J37" s="118">
        <f t="shared" si="7"/>
        <v>0</v>
      </c>
    </row>
    <row r="38" spans="1:10" x14ac:dyDescent="0.2">
      <c r="A38" s="117"/>
      <c r="B38" s="36"/>
      <c r="C38" s="36"/>
      <c r="D38" s="36"/>
      <c r="E38" s="36"/>
      <c r="F38" s="36"/>
      <c r="G38" s="36"/>
      <c r="H38" s="36"/>
      <c r="I38" s="118">
        <f t="shared" si="6"/>
        <v>0</v>
      </c>
      <c r="J38" s="118">
        <f t="shared" si="7"/>
        <v>0</v>
      </c>
    </row>
    <row r="39" spans="1:10" x14ac:dyDescent="0.2">
      <c r="A39" s="117"/>
      <c r="B39" s="36"/>
      <c r="C39" s="36"/>
      <c r="D39" s="36"/>
      <c r="E39" s="36"/>
      <c r="F39" s="36"/>
      <c r="G39" s="36"/>
      <c r="H39" s="36"/>
      <c r="I39" s="118">
        <f t="shared" si="6"/>
        <v>0</v>
      </c>
      <c r="J39" s="118">
        <f t="shared" si="7"/>
        <v>0</v>
      </c>
    </row>
    <row r="40" spans="1:10" x14ac:dyDescent="0.2">
      <c r="A40" s="117"/>
      <c r="B40" s="36"/>
      <c r="C40" s="36"/>
      <c r="D40" s="36"/>
      <c r="E40" s="36"/>
      <c r="F40" s="36"/>
      <c r="G40" s="36"/>
      <c r="H40" s="36"/>
      <c r="I40" s="118">
        <f t="shared" si="6"/>
        <v>0</v>
      </c>
      <c r="J40" s="118">
        <f t="shared" si="7"/>
        <v>0</v>
      </c>
    </row>
    <row r="41" spans="1:10" x14ac:dyDescent="0.2">
      <c r="A41" s="117"/>
      <c r="B41" s="36"/>
      <c r="C41" s="36"/>
      <c r="D41" s="36"/>
      <c r="E41" s="36"/>
      <c r="F41" s="36"/>
      <c r="G41" s="36"/>
      <c r="H41" s="36"/>
      <c r="I41" s="118">
        <f t="shared" si="6"/>
        <v>0</v>
      </c>
      <c r="J41" s="118">
        <f t="shared" si="7"/>
        <v>0</v>
      </c>
    </row>
    <row r="42" spans="1:10" x14ac:dyDescent="0.2">
      <c r="B42" s="119"/>
      <c r="C42" s="119"/>
      <c r="D42" s="119"/>
      <c r="E42" s="119"/>
      <c r="F42" s="122"/>
      <c r="G42" s="106">
        <f t="shared" ref="G42:H42" si="8">SUM(G34:G41)</f>
        <v>0</v>
      </c>
      <c r="H42" s="106">
        <f t="shared" si="8"/>
        <v>0</v>
      </c>
      <c r="I42" s="106">
        <f>SUM(I34:I41)</f>
        <v>0</v>
      </c>
      <c r="J42" s="107">
        <f>SUM(J34:J41)</f>
        <v>0</v>
      </c>
    </row>
    <row r="44" spans="1:10" x14ac:dyDescent="0.2">
      <c r="F44" s="99" t="s">
        <v>42</v>
      </c>
      <c r="G44" s="108">
        <f>G14+G28+G42</f>
        <v>0</v>
      </c>
      <c r="H44" s="108">
        <f>H14+H28+H42</f>
        <v>0</v>
      </c>
      <c r="I44" s="108">
        <f>I14+I28+I42</f>
        <v>0</v>
      </c>
      <c r="J44" s="108">
        <f>J14+J28+J42</f>
        <v>0</v>
      </c>
    </row>
    <row r="49" s="59" customFormat="1" ht="12.75" customHeight="1" x14ac:dyDescent="0.2"/>
  </sheetData>
  <sheetProtection algorithmName="SHA-512" hashValue="RH6kEhdRlSTJz5W+N64vGbbxyLoAikLEPyVgLmB8ah3CIBToomFQYw1wYPzos1zGWl7He51PnDSPOhfpnF9Xmw==" saltValue="ua8p4ja/MpzSjNOIKl+qUw==" spinCount="100000" sheet="1" objects="1" scenarios="1" formatCells="0" formatColumns="0" formatRows="0" insertColumns="0" insertRows="0" insertHyperlinks="0" deleteColumns="0" deleteRows="0"/>
  <mergeCells count="25">
    <mergeCell ref="C32:C33"/>
    <mergeCell ref="E32:E33"/>
    <mergeCell ref="B32:B33"/>
    <mergeCell ref="D18:D19"/>
    <mergeCell ref="G18:I18"/>
    <mergeCell ref="F18:F19"/>
    <mergeCell ref="B18:B19"/>
    <mergeCell ref="C18:C19"/>
    <mergeCell ref="E18:E19"/>
    <mergeCell ref="G7:I7"/>
    <mergeCell ref="J7:J8"/>
    <mergeCell ref="C7:C8"/>
    <mergeCell ref="A3:K3"/>
    <mergeCell ref="D32:D33"/>
    <mergeCell ref="B7:B8"/>
    <mergeCell ref="D7:D8"/>
    <mergeCell ref="E7:E8"/>
    <mergeCell ref="F7:F8"/>
    <mergeCell ref="A7:A8"/>
    <mergeCell ref="A18:A19"/>
    <mergeCell ref="A32:A33"/>
    <mergeCell ref="J18:J19"/>
    <mergeCell ref="J32:J33"/>
    <mergeCell ref="F32:F33"/>
    <mergeCell ref="G32:I32"/>
  </mergeCells>
  <phoneticPr fontId="0" type="noConversion"/>
  <printOptions horizontalCentered="1"/>
  <pageMargins left="0.31496062992125984" right="0.31496062992125984" top="0.55118110236220474" bottom="0.55118110236220474" header="0.31496062992125984" footer="0.31496062992125984"/>
  <pageSetup paperSize="77" scale="74"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zoomScale="80" zoomScaleNormal="80" zoomScaleSheetLayoutView="106" workbookViewId="0">
      <selection activeCell="F16" sqref="F16"/>
    </sheetView>
  </sheetViews>
  <sheetFormatPr defaultColWidth="9.28515625" defaultRowHeight="12.75" x14ac:dyDescent="0.2"/>
  <cols>
    <col min="1" max="1" width="5.5703125" style="125" customWidth="1"/>
    <col min="2" max="2" width="61.28515625" style="125" customWidth="1"/>
    <col min="3" max="3" width="18.5703125" style="125" bestFit="1" customWidth="1"/>
    <col min="4" max="4" width="14.42578125" style="125" bestFit="1" customWidth="1"/>
    <col min="5" max="5" width="5" style="125" customWidth="1"/>
    <col min="6" max="6" width="20" style="125" customWidth="1"/>
    <col min="7" max="7" width="15.85546875" style="125" customWidth="1"/>
    <col min="8" max="8" width="15.5703125" style="125" customWidth="1"/>
    <col min="9" max="10" width="13.42578125" style="125" customWidth="1"/>
    <col min="11" max="11" width="14" style="125" customWidth="1"/>
    <col min="12" max="12" width="15.5703125" style="125" customWidth="1"/>
    <col min="13" max="13" width="6.42578125" style="125" customWidth="1"/>
    <col min="14" max="14" width="12.5703125" style="125" bestFit="1" customWidth="1"/>
    <col min="15" max="15" width="12" style="125" customWidth="1"/>
    <col min="16" max="16384" width="9.28515625" style="125"/>
  </cols>
  <sheetData>
    <row r="1" spans="1:6" ht="23.25" x14ac:dyDescent="0.35">
      <c r="A1" s="21" t="s">
        <v>140</v>
      </c>
      <c r="B1" s="124"/>
      <c r="C1" s="124"/>
      <c r="D1" s="124"/>
    </row>
    <row r="2" spans="1:6" ht="18.75" customHeight="1" x14ac:dyDescent="0.3">
      <c r="B2" s="126"/>
      <c r="C2" s="126"/>
      <c r="D2" s="126"/>
      <c r="E2" s="126"/>
      <c r="F2" s="126"/>
    </row>
    <row r="3" spans="1:6" ht="21" x14ac:dyDescent="0.35">
      <c r="A3" s="127" t="s">
        <v>141</v>
      </c>
      <c r="B3" s="128"/>
      <c r="C3" s="128"/>
      <c r="D3" s="128"/>
      <c r="E3" s="128"/>
      <c r="F3" s="128"/>
    </row>
    <row r="4" spans="1:6" x14ac:dyDescent="0.2">
      <c r="B4" s="128"/>
      <c r="C4" s="128"/>
      <c r="D4" s="128"/>
      <c r="E4" s="128"/>
      <c r="F4" s="128"/>
    </row>
    <row r="5" spans="1:6" ht="36.6" customHeight="1" x14ac:dyDescent="0.2">
      <c r="A5" s="129" t="s">
        <v>139</v>
      </c>
      <c r="B5" s="129" t="s">
        <v>43</v>
      </c>
      <c r="C5" s="129" t="s">
        <v>137</v>
      </c>
      <c r="D5" s="129" t="s">
        <v>138</v>
      </c>
    </row>
    <row r="6" spans="1:6" x14ac:dyDescent="0.2">
      <c r="A6" s="130" t="s">
        <v>44</v>
      </c>
      <c r="B6" s="131" t="s">
        <v>83</v>
      </c>
      <c r="C6" s="132">
        <f>'1. Budget'!C21</f>
        <v>0</v>
      </c>
      <c r="D6" s="133" t="e">
        <f>C6/$C$20</f>
        <v>#DIV/0!</v>
      </c>
    </row>
    <row r="7" spans="1:6" x14ac:dyDescent="0.2">
      <c r="A7" s="130" t="s">
        <v>44</v>
      </c>
      <c r="B7" s="131" t="s">
        <v>84</v>
      </c>
      <c r="C7" s="132">
        <f>'1. Budget'!C28</f>
        <v>0</v>
      </c>
      <c r="D7" s="133" t="e">
        <f t="shared" ref="D7:D20" si="0">C7/$C$20</f>
        <v>#DIV/0!</v>
      </c>
    </row>
    <row r="8" spans="1:6" x14ac:dyDescent="0.2">
      <c r="A8" s="130" t="s">
        <v>44</v>
      </c>
      <c r="B8" s="131" t="s">
        <v>85</v>
      </c>
      <c r="C8" s="132">
        <f>'1. Budget'!C35</f>
        <v>0</v>
      </c>
      <c r="D8" s="133" t="e">
        <f t="shared" si="0"/>
        <v>#DIV/0!</v>
      </c>
    </row>
    <row r="9" spans="1:6" x14ac:dyDescent="0.2">
      <c r="A9" s="130" t="s">
        <v>44</v>
      </c>
      <c r="B9" s="131" t="s">
        <v>86</v>
      </c>
      <c r="C9" s="132">
        <f>'1. Budget'!C42</f>
        <v>0</v>
      </c>
      <c r="D9" s="133" t="e">
        <f t="shared" si="0"/>
        <v>#DIV/0!</v>
      </c>
    </row>
    <row r="10" spans="1:6" x14ac:dyDescent="0.2">
      <c r="A10" s="130" t="s">
        <v>45</v>
      </c>
      <c r="B10" s="131" t="s">
        <v>87</v>
      </c>
      <c r="C10" s="132">
        <f>'1. Budget'!C49</f>
        <v>0</v>
      </c>
      <c r="D10" s="133" t="e">
        <f t="shared" si="0"/>
        <v>#DIV/0!</v>
      </c>
    </row>
    <row r="11" spans="1:6" x14ac:dyDescent="0.2">
      <c r="A11" s="130" t="s">
        <v>46</v>
      </c>
      <c r="B11" s="131" t="s">
        <v>88</v>
      </c>
      <c r="C11" s="132">
        <f>'1. Budget'!C56</f>
        <v>0</v>
      </c>
      <c r="D11" s="133" t="e">
        <f t="shared" si="0"/>
        <v>#DIV/0!</v>
      </c>
    </row>
    <row r="12" spans="1:6" x14ac:dyDescent="0.2">
      <c r="A12" s="130" t="s">
        <v>45</v>
      </c>
      <c r="B12" s="131" t="s">
        <v>89</v>
      </c>
      <c r="C12" s="132">
        <f>'1. Budget'!C63</f>
        <v>0</v>
      </c>
      <c r="D12" s="133" t="e">
        <f t="shared" si="0"/>
        <v>#DIV/0!</v>
      </c>
    </row>
    <row r="13" spans="1:6" x14ac:dyDescent="0.2">
      <c r="A13" s="134"/>
      <c r="B13" s="135" t="s">
        <v>146</v>
      </c>
      <c r="C13" s="136">
        <f>'1. Budget'!C65</f>
        <v>0</v>
      </c>
      <c r="D13" s="137" t="e">
        <f t="shared" si="0"/>
        <v>#DIV/0!</v>
      </c>
    </row>
    <row r="14" spans="1:6" x14ac:dyDescent="0.2">
      <c r="A14" s="130" t="s">
        <v>47</v>
      </c>
      <c r="B14" s="131" t="s">
        <v>147</v>
      </c>
      <c r="C14" s="138">
        <f>'1. Budget'!C73</f>
        <v>0</v>
      </c>
      <c r="D14" s="133" t="e">
        <f t="shared" si="0"/>
        <v>#DIV/0!</v>
      </c>
    </row>
    <row r="15" spans="1:6" s="128" customFormat="1" x14ac:dyDescent="0.2">
      <c r="A15" s="134"/>
      <c r="B15" s="135" t="s">
        <v>116</v>
      </c>
      <c r="C15" s="139">
        <f>'1. Budget'!C75</f>
        <v>0</v>
      </c>
      <c r="D15" s="140" t="e">
        <f t="shared" si="0"/>
        <v>#DIV/0!</v>
      </c>
    </row>
    <row r="16" spans="1:6" s="128" customFormat="1" x14ac:dyDescent="0.2">
      <c r="A16" s="141" t="s">
        <v>48</v>
      </c>
      <c r="B16" s="142" t="s">
        <v>148</v>
      </c>
      <c r="C16" s="143">
        <f>'1. Budget'!C81</f>
        <v>0</v>
      </c>
      <c r="D16" s="144" t="e">
        <f t="shared" si="0"/>
        <v>#DIV/0!</v>
      </c>
    </row>
    <row r="17" spans="1:5" x14ac:dyDescent="0.2">
      <c r="A17" s="130" t="s">
        <v>49</v>
      </c>
      <c r="B17" s="142" t="s">
        <v>95</v>
      </c>
      <c r="C17" s="132">
        <f>'1. Budget'!C84</f>
        <v>0</v>
      </c>
      <c r="D17" s="133" t="e">
        <f t="shared" si="0"/>
        <v>#DIV/0!</v>
      </c>
    </row>
    <row r="18" spans="1:5" s="128" customFormat="1" x14ac:dyDescent="0.2">
      <c r="A18" s="134"/>
      <c r="B18" s="135" t="s">
        <v>117</v>
      </c>
      <c r="C18" s="139">
        <f>'1. Budget'!C87</f>
        <v>0</v>
      </c>
      <c r="D18" s="140" t="e">
        <f t="shared" si="0"/>
        <v>#DIV/0!</v>
      </c>
    </row>
    <row r="19" spans="1:5" s="128" customFormat="1" x14ac:dyDescent="0.2">
      <c r="A19" s="130" t="s">
        <v>50</v>
      </c>
      <c r="B19" s="142" t="s">
        <v>149</v>
      </c>
      <c r="C19" s="145">
        <f>'1. Budget'!C92</f>
        <v>0</v>
      </c>
      <c r="D19" s="133" t="e">
        <f t="shared" si="0"/>
        <v>#DIV/0!</v>
      </c>
    </row>
    <row r="20" spans="1:5" s="128" customFormat="1" x14ac:dyDescent="0.2">
      <c r="A20" s="134"/>
      <c r="B20" s="135" t="s">
        <v>150</v>
      </c>
      <c r="C20" s="139">
        <f>'1. Budget'!C94</f>
        <v>0</v>
      </c>
      <c r="D20" s="140" t="e">
        <f t="shared" si="0"/>
        <v>#DIV/0!</v>
      </c>
    </row>
    <row r="22" spans="1:5" ht="14.65" customHeight="1" x14ac:dyDescent="0.2">
      <c r="B22" s="174" t="s">
        <v>151</v>
      </c>
      <c r="C22" s="175"/>
      <c r="D22" s="146"/>
      <c r="E22" s="146"/>
    </row>
    <row r="23" spans="1:5" x14ac:dyDescent="0.2">
      <c r="B23" s="147" t="s">
        <v>142</v>
      </c>
      <c r="C23" s="148">
        <f>0.02*C13</f>
        <v>0</v>
      </c>
      <c r="D23" s="146"/>
      <c r="E23" s="146"/>
    </row>
    <row r="24" spans="1:5" x14ac:dyDescent="0.2">
      <c r="B24" s="147" t="s">
        <v>143</v>
      </c>
      <c r="C24" s="149">
        <f>0.06*C15</f>
        <v>0</v>
      </c>
      <c r="D24" s="146"/>
      <c r="E24" s="146"/>
    </row>
    <row r="25" spans="1:5" x14ac:dyDescent="0.2">
      <c r="B25" s="147" t="s">
        <v>144</v>
      </c>
      <c r="C25" s="150">
        <f>0.1*C15</f>
        <v>0</v>
      </c>
      <c r="D25" s="146"/>
      <c r="E25" s="146"/>
    </row>
    <row r="26" spans="1:5" x14ac:dyDescent="0.2">
      <c r="B26" s="151" t="s">
        <v>145</v>
      </c>
      <c r="C26" s="152">
        <f>0.07*C18</f>
        <v>0</v>
      </c>
      <c r="D26" s="153"/>
      <c r="E26" s="153"/>
    </row>
    <row r="27" spans="1:5" x14ac:dyDescent="0.2">
      <c r="B27" s="153"/>
      <c r="C27" s="153"/>
      <c r="D27" s="153"/>
      <c r="E27" s="153"/>
    </row>
    <row r="28" spans="1:5" x14ac:dyDescent="0.2">
      <c r="B28" s="153"/>
      <c r="C28" s="153"/>
      <c r="D28" s="153"/>
      <c r="E28" s="153"/>
    </row>
    <row r="29" spans="1:5" x14ac:dyDescent="0.2">
      <c r="B29" s="154"/>
      <c r="C29" s="154"/>
      <c r="D29" s="153"/>
      <c r="E29" s="153"/>
    </row>
    <row r="30" spans="1:5" x14ac:dyDescent="0.2">
      <c r="D30" s="153"/>
      <c r="E30" s="153"/>
    </row>
    <row r="31" spans="1:5" x14ac:dyDescent="0.2">
      <c r="D31" s="153"/>
      <c r="E31" s="153"/>
    </row>
    <row r="32" spans="1:5" x14ac:dyDescent="0.2">
      <c r="D32" s="153"/>
      <c r="E32" s="153"/>
    </row>
    <row r="33" spans="4:10" x14ac:dyDescent="0.2">
      <c r="D33" s="153"/>
      <c r="E33" s="153"/>
    </row>
    <row r="34" spans="4:10" x14ac:dyDescent="0.2">
      <c r="D34" s="153"/>
      <c r="E34" s="153"/>
      <c r="F34" s="153"/>
    </row>
    <row r="35" spans="4:10" ht="14.1" customHeight="1" x14ac:dyDescent="0.25">
      <c r="J35" s="155"/>
    </row>
    <row r="38" spans="4:10" x14ac:dyDescent="0.2">
      <c r="F38" s="6"/>
    </row>
  </sheetData>
  <sheetProtection algorithmName="SHA-512" hashValue="9F7mx9HW/usdB0aHbTkTvqmk6IjU78uyaeH6xFQR5iq+kOldht7Gp0t8Be6Z6IiC3I1b4TQwZQee0wc+PerqEw==" saltValue="9+3V62ZsE0VMbiod4dT6LA==" spinCount="100000" sheet="1" objects="1" scenarios="1"/>
  <mergeCells count="1">
    <mergeCell ref="B22:C22"/>
  </mergeCells>
  <pageMargins left="0.23622047244094491" right="0.23622047244094491" top="0.74803149606299213" bottom="0.74803149606299213" header="0.31496062992125984" footer="0.31496062992125984"/>
  <pageSetup paperSize="9" scale="89" fitToHeight="0" orientation="landscape" verticalDpi="1200" r:id="rId1"/>
  <ignoredErrors>
    <ignoredError sqref="C14:D1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243BE8-D88E-4C1C-B7DC-166D9BB39D25}">
  <ds:schemaRefs>
    <ds:schemaRef ds:uri="http://schemas.microsoft.com/sharepoint/v3/contenttype/forms"/>
  </ds:schemaRefs>
</ds:datastoreItem>
</file>

<file path=customXml/itemProps2.xml><?xml version="1.0" encoding="utf-8"?>
<ds:datastoreItem xmlns:ds="http://schemas.openxmlformats.org/officeDocument/2006/customXml" ds:itemID="{3AA1A521-77CE-4159-BAE1-39BAA815D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0B7271-5678-4B4E-9D93-CCB97DE890EA}">
  <ds:schemaRefs>
    <ds:schemaRef ds:uri="http://schemas.microsoft.com/office/2006/metadata/properties"/>
    <ds:schemaRef ds:uri="http://schemas.microsoft.com/office/infopath/2007/PartnerControls"/>
    <ds:schemaRef ds:uri="3b2effea-7677-426a-abfa-e08815e88a3e"/>
    <ds:schemaRef ds:uri="0a33e1fb-23dc-4222-ac46-473c6a0131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5</vt:i4>
      </vt:variant>
    </vt:vector>
  </HeadingPairs>
  <TitlesOfParts>
    <vt:vector size="10" baseType="lpstr">
      <vt:lpstr>GUIDE</vt:lpstr>
      <vt:lpstr>1. Budget</vt:lpstr>
      <vt:lpstr>2. Budgetnotes &amp; calculations</vt:lpstr>
      <vt:lpstr>3. DK workhours</vt:lpstr>
      <vt:lpstr>4. Budget summary</vt:lpstr>
      <vt:lpstr>'1. Budget'!Udskriftsområde</vt:lpstr>
      <vt:lpstr>'2. Budgetnotes &amp; calculations'!Udskriftsområde</vt:lpstr>
      <vt:lpstr>'3. DK workhours'!Udskriftsområde</vt:lpstr>
      <vt:lpstr>'4. Budget summary'!Udskriftsområde</vt:lpstr>
      <vt:lpstr>GUIDE!Udskriftsområde</vt:lpstr>
    </vt:vector>
  </TitlesOfParts>
  <Manager/>
  <Company>Udenrigsministeriet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subject/>
  <dc:creator>Bolette Kornum</dc:creator>
  <cp:keywords/>
  <dc:description/>
  <cp:lastModifiedBy>Alberte Maimburg</cp:lastModifiedBy>
  <cp:revision/>
  <dcterms:created xsi:type="dcterms:W3CDTF">2004-07-14T12:15:19Z</dcterms:created>
  <dcterms:modified xsi:type="dcterms:W3CDTF">2024-06-06T06:41:15Z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1030	1030</vt:lpwstr>
  </property>
  <property fmtid="{D5CDD505-2E9C-101B-9397-08002B2CF9AE}" pid="3" name="ContentTypeId">
    <vt:lpwstr>0x010100DF6A4EA8CD694A448AAF29FEB1A8F245</vt:lpwstr>
  </property>
  <property fmtid="{D5CDD505-2E9C-101B-9397-08002B2CF9AE}" pid="4" name="Order">
    <vt:r8>1182700</vt:r8>
  </property>
  <property fmtid="{D5CDD505-2E9C-101B-9397-08002B2CF9AE}" pid="5" name="MediaServiceImageTags">
    <vt:lpwstr/>
  </property>
</Properties>
</file>