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8_Forening og Bestyrelse/02_Bestyrelse/A Møder og referater/Moedeindkald 2026/Bestyrelsesmøde 2026.03.18/Bilag/"/>
    </mc:Choice>
  </mc:AlternateContent>
  <xr:revisionPtr revIDLastSave="48" documentId="8_{36407F6C-88A8-4E14-8133-9D6F469F1F27}" xr6:coauthVersionLast="47" xr6:coauthVersionMax="47" xr10:uidLastSave="{71F90CE8-1277-4F6A-869D-FDAC77273C9B}"/>
  <bookViews>
    <workbookView xWindow="14400" yWindow="0" windowWidth="14400" windowHeight="15600" xr2:uid="{00000000-000D-0000-FFFF-FFFF00000000}"/>
  </bookViews>
  <sheets>
    <sheet name="Kontingent 2027" sheetId="1" r:id="rId1"/>
    <sheet name="Inflationsoversig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J54" i="1"/>
  <c r="J53" i="1"/>
  <c r="J52" i="1"/>
  <c r="J51" i="1"/>
  <c r="J50" i="1"/>
  <c r="F54" i="1"/>
  <c r="F53" i="1"/>
  <c r="F52" i="1"/>
  <c r="F51" i="1"/>
  <c r="F46" i="1"/>
  <c r="F45" i="1"/>
  <c r="F44" i="1"/>
  <c r="F43" i="1"/>
  <c r="F42" i="1"/>
  <c r="J46" i="1"/>
  <c r="J45" i="1"/>
  <c r="J44" i="1"/>
  <c r="J43" i="1"/>
  <c r="J42" i="1"/>
  <c r="F38" i="1"/>
  <c r="F37" i="1"/>
  <c r="F36" i="1"/>
  <c r="F35" i="1"/>
  <c r="F34" i="1"/>
  <c r="F30" i="1"/>
  <c r="F29" i="1"/>
  <c r="F28" i="1"/>
  <c r="F27" i="1"/>
  <c r="F26" i="1"/>
</calcChain>
</file>

<file path=xl/sharedStrings.xml><?xml version="1.0" encoding="utf-8"?>
<sst xmlns="http://schemas.openxmlformats.org/spreadsheetml/2006/main" count="84" uniqueCount="39">
  <si>
    <t>Kontingent/År</t>
  </si>
  <si>
    <t xml:space="preserve"> - 199.999</t>
  </si>
  <si>
    <t>- 1.499.999</t>
  </si>
  <si>
    <t xml:space="preserve">&gt; 3 mio. </t>
  </si>
  <si>
    <t>År</t>
  </si>
  <si>
    <t>Årlig inflation (%)</t>
  </si>
  <si>
    <t>Prisindeks (2015=100)</t>
  </si>
  <si>
    <t>Prisstigning i alt</t>
  </si>
  <si>
    <t>Årlig omsætning #</t>
  </si>
  <si>
    <t>Der oprettes en ny kategori for meget store medlemsorganisationer (over 7,5 mio. kr. i omsætning)</t>
  </si>
  <si>
    <t>Nye Satser 2027</t>
  </si>
  <si>
    <t xml:space="preserve">Under 200.000 </t>
  </si>
  <si>
    <t xml:space="preserve">Under 1,5 mio. </t>
  </si>
  <si>
    <t xml:space="preserve">Under 2,5 mio. </t>
  </si>
  <si>
    <t xml:space="preserve">Under 7,5 mio. </t>
  </si>
  <si>
    <t xml:space="preserve">Over 7,5 mio. </t>
  </si>
  <si>
    <t>Nedenstående scenarier er baseret på en inflationsstigning fra 2025 - 2026 på i alt 22,9 %</t>
  </si>
  <si>
    <t>Stigning</t>
  </si>
  <si>
    <t xml:space="preserve">I Scenarie A1 er stigning 100% inflationstigningen på én gang, og beløbene rundet op til runde tal. </t>
  </si>
  <si>
    <t xml:space="preserve">I Scenarie A2 er stigning kun 50% til de mindste organisationer, og derudover 100% inflationstigningen på én gang, og beløbene rundet op til runde tal. </t>
  </si>
  <si>
    <t>Scenarie A 1</t>
  </si>
  <si>
    <t>Scenarie A 2</t>
  </si>
  <si>
    <t>Scenarie B 1</t>
  </si>
  <si>
    <t>Scenarie B 2</t>
  </si>
  <si>
    <t xml:space="preserve">I Scenarie B2 er stigning kun 50% til de mindste organisationer, ogderudover 100% fordelt med 50% af inflationstigningen i hhv. 2027 og 2028, og beløbene rundet op til runde tal. </t>
  </si>
  <si>
    <t xml:space="preserve">I Scenarie B1 er stigning fordelt med 50% af inflationstigningen i hhv. 2027 og 2028, og beløbene rundet op til runde tal. </t>
  </si>
  <si>
    <t>Nye Satser 2028</t>
  </si>
  <si>
    <t>- 2.999.999</t>
  </si>
  <si>
    <t xml:space="preserve">Under 3 mio. </t>
  </si>
  <si>
    <t xml:space="preserve">Forslag om nye kontingentsatser, set i lyset af inflationen siden 2015 samt CISUs kommende nye strategi, herunder fundraising og politisk arbejde. </t>
  </si>
  <si>
    <t xml:space="preserve">Kategorier: </t>
  </si>
  <si>
    <t>Sekretariatet anbefaler følgende</t>
  </si>
  <si>
    <t xml:space="preserve">Beløbsgrænserne for årlig omsætning gøres tydeligere ved "runde tal". </t>
  </si>
  <si>
    <t xml:space="preserve">Kontingentsatser: </t>
  </si>
  <si>
    <t xml:space="preserve">Scenarie A2, hvor ændringen implementeres med det samme, og hvor de små organisationer reguleres med 50% af inflationen, mens de andre reguleres 100% af inflationen. </t>
  </si>
  <si>
    <t>De nuværende Satser 2015-2026</t>
  </si>
  <si>
    <t>Stigningen i satserne vil medføre en estimeret opjustering på ca. 65.000 - 100.000 kr. afhængig af antallet af medlemmer og kategorierne.</t>
  </si>
  <si>
    <t>Andel af medlemmer 2025</t>
  </si>
  <si>
    <t>Bilag 3.2. Forslag til nye kontingentsatser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</si>
</sst>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quotePrefix="1" applyBorder="1"/>
    <xf numFmtId="0" fontId="2" fillId="0" borderId="0" xfId="0" applyFont="1"/>
    <xf numFmtId="0" fontId="2" fillId="0" borderId="1" xfId="0" applyFont="1" applyBorder="1"/>
    <xf numFmtId="3" fontId="0" fillId="0" borderId="1" xfId="0" applyNumberFormat="1" applyBorder="1"/>
    <xf numFmtId="9" fontId="0" fillId="0" borderId="1" xfId="1" applyFont="1" applyBorder="1"/>
    <xf numFmtId="0" fontId="2" fillId="0" borderId="0" xfId="0" applyFont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0" fillId="2" borderId="1" xfId="0" quotePrefix="1" applyFill="1" applyBorder="1"/>
    <xf numFmtId="3" fontId="0" fillId="2" borderId="1" xfId="0" applyNumberFormat="1" applyFill="1" applyBorder="1"/>
    <xf numFmtId="10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4"/>
  <sheetViews>
    <sheetView tabSelected="1" workbookViewId="0">
      <selection activeCell="D21" sqref="D21:M22"/>
    </sheetView>
  </sheetViews>
  <sheetFormatPr defaultRowHeight="14.4" x14ac:dyDescent="0.3"/>
  <cols>
    <col min="1" max="1" width="1.88671875" customWidth="1"/>
    <col min="3" max="3" width="1.6640625" customWidth="1"/>
    <col min="4" max="4" width="17.44140625" customWidth="1"/>
    <col min="5" max="5" width="13.44140625" customWidth="1"/>
    <col min="6" max="6" width="8.109375" customWidth="1"/>
    <col min="7" max="7" width="1.109375" customWidth="1"/>
    <col min="8" max="8" width="17.33203125" customWidth="1"/>
    <col min="9" max="9" width="11.109375" customWidth="1"/>
    <col min="10" max="10" width="8.33203125" customWidth="1"/>
    <col min="11" max="11" width="2.88671875" customWidth="1"/>
    <col min="14" max="14" width="16.109375" customWidth="1"/>
    <col min="15" max="15" width="13.5546875" customWidth="1"/>
  </cols>
  <sheetData>
    <row r="1" spans="4:9" ht="25.8" x14ac:dyDescent="0.5">
      <c r="D1" s="14" t="s">
        <v>38</v>
      </c>
    </row>
    <row r="2" spans="4:9" ht="25.8" x14ac:dyDescent="0.5">
      <c r="D2" s="13"/>
    </row>
    <row r="3" spans="4:9" x14ac:dyDescent="0.3">
      <c r="D3" s="2" t="s">
        <v>29</v>
      </c>
    </row>
    <row r="4" spans="4:9" x14ac:dyDescent="0.3">
      <c r="D4" s="2"/>
    </row>
    <row r="5" spans="4:9" x14ac:dyDescent="0.3">
      <c r="D5" s="12" t="s">
        <v>31</v>
      </c>
    </row>
    <row r="6" spans="4:9" x14ac:dyDescent="0.3">
      <c r="D6" s="2" t="s">
        <v>30</v>
      </c>
    </row>
    <row r="7" spans="4:9" x14ac:dyDescent="0.3">
      <c r="D7" t="s">
        <v>32</v>
      </c>
    </row>
    <row r="8" spans="4:9" x14ac:dyDescent="0.3">
      <c r="D8" t="s">
        <v>9</v>
      </c>
    </row>
    <row r="10" spans="4:9" x14ac:dyDescent="0.3">
      <c r="D10" s="2" t="s">
        <v>33</v>
      </c>
    </row>
    <row r="11" spans="4:9" x14ac:dyDescent="0.3">
      <c r="D11" t="s">
        <v>34</v>
      </c>
    </row>
    <row r="13" spans="4:9" x14ac:dyDescent="0.3">
      <c r="D13" s="15" t="s">
        <v>35</v>
      </c>
      <c r="E13" s="15"/>
      <c r="F13" s="15"/>
    </row>
    <row r="14" spans="4:9" x14ac:dyDescent="0.3">
      <c r="D14" s="3" t="s">
        <v>8</v>
      </c>
      <c r="E14" s="3" t="s">
        <v>0</v>
      </c>
      <c r="F14" s="3" t="s">
        <v>37</v>
      </c>
      <c r="H14" s="7"/>
      <c r="I14" s="7"/>
    </row>
    <row r="15" spans="4:9" x14ac:dyDescent="0.3">
      <c r="D15" s="1" t="s">
        <v>1</v>
      </c>
      <c r="E15" s="4">
        <v>600</v>
      </c>
      <c r="F15" s="5">
        <v>0.37539432176656151</v>
      </c>
      <c r="H15" s="7"/>
      <c r="I15" s="7"/>
    </row>
    <row r="16" spans="4:9" x14ac:dyDescent="0.3">
      <c r="D16" s="1" t="s">
        <v>2</v>
      </c>
      <c r="E16" s="4">
        <v>1200</v>
      </c>
      <c r="F16" s="5">
        <v>0.27129337539432175</v>
      </c>
      <c r="H16" s="7"/>
      <c r="I16" s="7"/>
    </row>
    <row r="17" spans="2:13" x14ac:dyDescent="0.3">
      <c r="D17" s="1" t="s">
        <v>27</v>
      </c>
      <c r="E17" s="4">
        <v>2500</v>
      </c>
      <c r="F17" s="5">
        <v>6.9400630914826497E-2</v>
      </c>
      <c r="H17" s="7"/>
      <c r="I17" s="7"/>
      <c r="K17" s="2"/>
    </row>
    <row r="18" spans="2:13" x14ac:dyDescent="0.3">
      <c r="D18" s="1" t="s">
        <v>3</v>
      </c>
      <c r="E18" s="4">
        <v>3000</v>
      </c>
      <c r="F18" s="5">
        <v>0.28391167192429023</v>
      </c>
      <c r="I18" s="8"/>
    </row>
    <row r="19" spans="2:13" x14ac:dyDescent="0.3">
      <c r="G19" s="6"/>
      <c r="H19" s="6"/>
    </row>
    <row r="20" spans="2:13" x14ac:dyDescent="0.3">
      <c r="D20" t="s">
        <v>16</v>
      </c>
      <c r="G20" s="6"/>
      <c r="H20" s="6"/>
      <c r="J20" s="11"/>
    </row>
    <row r="21" spans="2:13" x14ac:dyDescent="0.3">
      <c r="D21" s="16" t="s">
        <v>36</v>
      </c>
      <c r="E21" s="16"/>
      <c r="F21" s="16"/>
      <c r="G21" s="16"/>
      <c r="H21" s="16"/>
      <c r="I21" s="16"/>
      <c r="J21" s="16"/>
      <c r="K21" s="16"/>
      <c r="L21" s="16"/>
      <c r="M21" s="16"/>
    </row>
    <row r="22" spans="2:13" x14ac:dyDescent="0.3"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2:13" x14ac:dyDescent="0.3">
      <c r="G23" s="6"/>
      <c r="H23" s="6"/>
    </row>
    <row r="24" spans="2:13" x14ac:dyDescent="0.3">
      <c r="B24" s="18" t="s">
        <v>20</v>
      </c>
      <c r="D24" s="15" t="s">
        <v>10</v>
      </c>
      <c r="E24" s="15"/>
      <c r="F24" s="15"/>
      <c r="G24" s="2"/>
      <c r="H24" s="2"/>
    </row>
    <row r="25" spans="2:13" ht="14.4" customHeight="1" x14ac:dyDescent="0.3">
      <c r="B25" s="18"/>
      <c r="D25" s="3" t="s">
        <v>8</v>
      </c>
      <c r="E25" s="3" t="s">
        <v>0</v>
      </c>
      <c r="F25" s="3" t="s">
        <v>17</v>
      </c>
      <c r="H25" s="17" t="s">
        <v>18</v>
      </c>
      <c r="I25" s="17"/>
      <c r="J25" s="17"/>
      <c r="K25" s="6"/>
      <c r="L25" s="6"/>
    </row>
    <row r="26" spans="2:13" x14ac:dyDescent="0.3">
      <c r="B26" s="18"/>
      <c r="D26" s="1" t="s">
        <v>11</v>
      </c>
      <c r="E26" s="4">
        <v>750</v>
      </c>
      <c r="F26" s="4">
        <f>E26-E15</f>
        <v>150</v>
      </c>
      <c r="H26" s="17"/>
      <c r="I26" s="17"/>
      <c r="J26" s="17"/>
    </row>
    <row r="27" spans="2:13" x14ac:dyDescent="0.3">
      <c r="B27" s="18"/>
      <c r="D27" s="1" t="s">
        <v>12</v>
      </c>
      <c r="E27" s="4">
        <v>1500</v>
      </c>
      <c r="F27" s="4">
        <f>E27-E16</f>
        <v>300</v>
      </c>
      <c r="H27" s="17"/>
      <c r="I27" s="17"/>
      <c r="J27" s="17"/>
    </row>
    <row r="28" spans="2:13" x14ac:dyDescent="0.3">
      <c r="B28" s="18"/>
      <c r="D28" s="1" t="s">
        <v>28</v>
      </c>
      <c r="E28" s="4">
        <v>3100</v>
      </c>
      <c r="F28" s="4">
        <f>E28-E17</f>
        <v>600</v>
      </c>
      <c r="H28" s="17"/>
      <c r="I28" s="17"/>
      <c r="J28" s="17"/>
    </row>
    <row r="29" spans="2:13" x14ac:dyDescent="0.3">
      <c r="B29" s="18"/>
      <c r="D29" s="1" t="s">
        <v>14</v>
      </c>
      <c r="E29" s="4">
        <v>3700</v>
      </c>
      <c r="F29" s="4">
        <f>E29-E18</f>
        <v>700</v>
      </c>
      <c r="H29" s="17"/>
      <c r="I29" s="17"/>
      <c r="J29" s="17"/>
    </row>
    <row r="30" spans="2:13" x14ac:dyDescent="0.3">
      <c r="B30" s="18"/>
      <c r="D30" s="9" t="s">
        <v>15</v>
      </c>
      <c r="E30" s="10">
        <v>5000</v>
      </c>
      <c r="F30" s="10">
        <f>E30-E18</f>
        <v>2000</v>
      </c>
      <c r="H30" s="17"/>
      <c r="I30" s="17"/>
      <c r="J30" s="17"/>
    </row>
    <row r="32" spans="2:13" x14ac:dyDescent="0.3">
      <c r="B32" s="18" t="s">
        <v>21</v>
      </c>
      <c r="D32" s="15" t="s">
        <v>10</v>
      </c>
      <c r="E32" s="15"/>
      <c r="F32" s="15"/>
    </row>
    <row r="33" spans="2:14" ht="14.4" customHeight="1" x14ac:dyDescent="0.3">
      <c r="B33" s="18"/>
      <c r="D33" s="3" t="s">
        <v>8</v>
      </c>
      <c r="E33" s="3" t="s">
        <v>0</v>
      </c>
      <c r="F33" s="3" t="s">
        <v>17</v>
      </c>
      <c r="H33" s="17" t="s">
        <v>19</v>
      </c>
      <c r="I33" s="17"/>
      <c r="J33" s="17"/>
    </row>
    <row r="34" spans="2:14" x14ac:dyDescent="0.3">
      <c r="B34" s="18"/>
      <c r="D34" s="1" t="s">
        <v>11</v>
      </c>
      <c r="E34" s="4">
        <v>670</v>
      </c>
      <c r="F34" s="4">
        <f>E34-E15</f>
        <v>70</v>
      </c>
      <c r="H34" s="17"/>
      <c r="I34" s="17"/>
      <c r="J34" s="17"/>
    </row>
    <row r="35" spans="2:14" x14ac:dyDescent="0.3">
      <c r="B35" s="18"/>
      <c r="D35" s="1" t="s">
        <v>12</v>
      </c>
      <c r="E35" s="4">
        <v>1500</v>
      </c>
      <c r="F35" s="4">
        <f>E35-E16</f>
        <v>300</v>
      </c>
      <c r="H35" s="17"/>
      <c r="I35" s="17"/>
      <c r="J35" s="17"/>
    </row>
    <row r="36" spans="2:14" x14ac:dyDescent="0.3">
      <c r="B36" s="18"/>
      <c r="D36" s="1" t="s">
        <v>28</v>
      </c>
      <c r="E36" s="4">
        <v>3100</v>
      </c>
      <c r="F36" s="4">
        <f>E36-E17</f>
        <v>600</v>
      </c>
      <c r="H36" s="17"/>
      <c r="I36" s="17"/>
      <c r="J36" s="17"/>
    </row>
    <row r="37" spans="2:14" x14ac:dyDescent="0.3">
      <c r="B37" s="18"/>
      <c r="D37" s="1" t="s">
        <v>14</v>
      </c>
      <c r="E37" s="4">
        <v>3700</v>
      </c>
      <c r="F37" s="4">
        <f>E37-E18</f>
        <v>700</v>
      </c>
      <c r="H37" s="17"/>
      <c r="I37" s="17"/>
      <c r="J37" s="17"/>
    </row>
    <row r="38" spans="2:14" x14ac:dyDescent="0.3">
      <c r="B38" s="18"/>
      <c r="D38" s="9" t="s">
        <v>15</v>
      </c>
      <c r="E38" s="10">
        <v>5000</v>
      </c>
      <c r="F38" s="10">
        <f>E38-E18</f>
        <v>2000</v>
      </c>
      <c r="H38" s="17"/>
      <c r="I38" s="17"/>
      <c r="J38" s="17"/>
    </row>
    <row r="40" spans="2:14" x14ac:dyDescent="0.3">
      <c r="B40" s="18" t="s">
        <v>22</v>
      </c>
      <c r="D40" s="15" t="s">
        <v>10</v>
      </c>
      <c r="E40" s="15"/>
      <c r="F40" s="15"/>
      <c r="H40" s="15" t="s">
        <v>26</v>
      </c>
      <c r="I40" s="15"/>
      <c r="J40" s="15"/>
    </row>
    <row r="41" spans="2:14" x14ac:dyDescent="0.3">
      <c r="B41" s="18"/>
      <c r="D41" s="3" t="s">
        <v>8</v>
      </c>
      <c r="E41" s="3" t="s">
        <v>0</v>
      </c>
      <c r="F41" s="3" t="s">
        <v>17</v>
      </c>
      <c r="H41" s="3" t="s">
        <v>8</v>
      </c>
      <c r="I41" s="3" t="s">
        <v>0</v>
      </c>
      <c r="J41" s="3" t="s">
        <v>17</v>
      </c>
      <c r="L41" s="17" t="s">
        <v>25</v>
      </c>
      <c r="M41" s="17"/>
      <c r="N41" s="17"/>
    </row>
    <row r="42" spans="2:14" x14ac:dyDescent="0.3">
      <c r="B42" s="18"/>
      <c r="D42" s="1" t="s">
        <v>11</v>
      </c>
      <c r="E42" s="4">
        <v>700</v>
      </c>
      <c r="F42" s="4">
        <f>E42-E15</f>
        <v>100</v>
      </c>
      <c r="H42" s="1" t="s">
        <v>11</v>
      </c>
      <c r="I42" s="4">
        <v>750</v>
      </c>
      <c r="J42" s="4">
        <f>I42-E15</f>
        <v>150</v>
      </c>
      <c r="L42" s="17"/>
      <c r="M42" s="17"/>
      <c r="N42" s="17"/>
    </row>
    <row r="43" spans="2:14" x14ac:dyDescent="0.3">
      <c r="B43" s="18"/>
      <c r="D43" s="1" t="s">
        <v>12</v>
      </c>
      <c r="E43" s="4">
        <v>1350</v>
      </c>
      <c r="F43" s="4">
        <f>E43-E16</f>
        <v>150</v>
      </c>
      <c r="H43" s="1" t="s">
        <v>12</v>
      </c>
      <c r="I43" s="4">
        <v>1500</v>
      </c>
      <c r="J43" s="4">
        <f>I43-E16</f>
        <v>300</v>
      </c>
      <c r="L43" s="17"/>
      <c r="M43" s="17"/>
      <c r="N43" s="17"/>
    </row>
    <row r="44" spans="2:14" x14ac:dyDescent="0.3">
      <c r="B44" s="18"/>
      <c r="D44" s="1" t="s">
        <v>28</v>
      </c>
      <c r="E44" s="4">
        <v>2800</v>
      </c>
      <c r="F44" s="4">
        <f>E44-E17</f>
        <v>300</v>
      </c>
      <c r="H44" s="1" t="s">
        <v>13</v>
      </c>
      <c r="I44" s="4">
        <v>3100</v>
      </c>
      <c r="J44" s="4">
        <f>I44-E17</f>
        <v>600</v>
      </c>
      <c r="L44" s="17"/>
      <c r="M44" s="17"/>
      <c r="N44" s="17"/>
    </row>
    <row r="45" spans="2:14" x14ac:dyDescent="0.3">
      <c r="B45" s="18"/>
      <c r="D45" s="1" t="s">
        <v>14</v>
      </c>
      <c r="E45" s="4">
        <v>3400</v>
      </c>
      <c r="F45" s="4">
        <f>E45-E18</f>
        <v>400</v>
      </c>
      <c r="H45" s="1" t="s">
        <v>14</v>
      </c>
      <c r="I45" s="4">
        <v>3700</v>
      </c>
      <c r="J45" s="4">
        <f>I45-E18</f>
        <v>700</v>
      </c>
      <c r="L45" s="17"/>
      <c r="M45" s="17"/>
      <c r="N45" s="17"/>
    </row>
    <row r="46" spans="2:14" x14ac:dyDescent="0.3">
      <c r="B46" s="18"/>
      <c r="D46" s="9" t="s">
        <v>15</v>
      </c>
      <c r="E46" s="10">
        <v>4500</v>
      </c>
      <c r="F46" s="10">
        <f>E46-E18</f>
        <v>1500</v>
      </c>
      <c r="H46" s="9" t="s">
        <v>15</v>
      </c>
      <c r="I46" s="10">
        <v>5000</v>
      </c>
      <c r="J46" s="10">
        <f>I46-E18</f>
        <v>2000</v>
      </c>
      <c r="L46" s="17"/>
      <c r="M46" s="17"/>
      <c r="N46" s="17"/>
    </row>
    <row r="48" spans="2:14" x14ac:dyDescent="0.3">
      <c r="B48" s="18" t="s">
        <v>23</v>
      </c>
      <c r="D48" s="15" t="s">
        <v>10</v>
      </c>
      <c r="E48" s="15"/>
      <c r="F48" s="15"/>
      <c r="H48" s="15" t="s">
        <v>26</v>
      </c>
      <c r="I48" s="15"/>
      <c r="J48" s="15"/>
    </row>
    <row r="49" spans="2:14" x14ac:dyDescent="0.3">
      <c r="B49" s="18"/>
      <c r="D49" s="3" t="s">
        <v>8</v>
      </c>
      <c r="E49" s="3" t="s">
        <v>0</v>
      </c>
      <c r="F49" s="3" t="s">
        <v>17</v>
      </c>
      <c r="H49" s="3" t="s">
        <v>8</v>
      </c>
      <c r="I49" s="3" t="s">
        <v>0</v>
      </c>
      <c r="J49" s="3" t="s">
        <v>17</v>
      </c>
      <c r="L49" s="17" t="s">
        <v>24</v>
      </c>
      <c r="M49" s="17"/>
      <c r="N49" s="17"/>
    </row>
    <row r="50" spans="2:14" x14ac:dyDescent="0.3">
      <c r="B50" s="18"/>
      <c r="D50" s="1" t="s">
        <v>11</v>
      </c>
      <c r="E50" s="4">
        <v>635</v>
      </c>
      <c r="F50" s="4">
        <f>E50-E15</f>
        <v>35</v>
      </c>
      <c r="H50" s="1" t="s">
        <v>11</v>
      </c>
      <c r="I50" s="4">
        <v>670</v>
      </c>
      <c r="J50" s="4">
        <f>I50-E15</f>
        <v>70</v>
      </c>
      <c r="L50" s="17"/>
      <c r="M50" s="17"/>
      <c r="N50" s="17"/>
    </row>
    <row r="51" spans="2:14" x14ac:dyDescent="0.3">
      <c r="B51" s="18"/>
      <c r="D51" s="1" t="s">
        <v>12</v>
      </c>
      <c r="E51" s="4">
        <v>1350</v>
      </c>
      <c r="F51" s="4">
        <f>E51-E16</f>
        <v>150</v>
      </c>
      <c r="H51" s="1" t="s">
        <v>12</v>
      </c>
      <c r="I51" s="4">
        <v>1500</v>
      </c>
      <c r="J51" s="4">
        <f>I51-E16</f>
        <v>300</v>
      </c>
      <c r="L51" s="17"/>
      <c r="M51" s="17"/>
      <c r="N51" s="17"/>
    </row>
    <row r="52" spans="2:14" x14ac:dyDescent="0.3">
      <c r="B52" s="18"/>
      <c r="D52" s="1" t="s">
        <v>28</v>
      </c>
      <c r="E52" s="4">
        <v>2800</v>
      </c>
      <c r="F52" s="4">
        <f>E52-E17</f>
        <v>300</v>
      </c>
      <c r="H52" s="1" t="s">
        <v>13</v>
      </c>
      <c r="I52" s="4">
        <v>3100</v>
      </c>
      <c r="J52" s="4">
        <f>I52-E17</f>
        <v>600</v>
      </c>
      <c r="L52" s="17"/>
      <c r="M52" s="17"/>
      <c r="N52" s="17"/>
    </row>
    <row r="53" spans="2:14" x14ac:dyDescent="0.3">
      <c r="B53" s="18"/>
      <c r="D53" s="1" t="s">
        <v>14</v>
      </c>
      <c r="E53" s="4">
        <v>3400</v>
      </c>
      <c r="F53" s="4">
        <f>E53-E18</f>
        <v>400</v>
      </c>
      <c r="H53" s="1" t="s">
        <v>14</v>
      </c>
      <c r="I53" s="4">
        <v>3700</v>
      </c>
      <c r="J53" s="4">
        <f>I53-E18</f>
        <v>700</v>
      </c>
      <c r="L53" s="17"/>
      <c r="M53" s="17"/>
      <c r="N53" s="17"/>
    </row>
    <row r="54" spans="2:14" x14ac:dyDescent="0.3">
      <c r="B54" s="18"/>
      <c r="D54" s="9" t="s">
        <v>15</v>
      </c>
      <c r="E54" s="10">
        <v>4500</v>
      </c>
      <c r="F54" s="10">
        <f>E54-E18</f>
        <v>1500</v>
      </c>
      <c r="H54" s="9" t="s">
        <v>15</v>
      </c>
      <c r="I54" s="10">
        <v>5000</v>
      </c>
      <c r="J54" s="10">
        <f>I54-E18</f>
        <v>2000</v>
      </c>
      <c r="L54" s="17"/>
      <c r="M54" s="17"/>
      <c r="N54" s="17"/>
    </row>
  </sheetData>
  <mergeCells count="16">
    <mergeCell ref="B24:B30"/>
    <mergeCell ref="B32:B38"/>
    <mergeCell ref="B40:B46"/>
    <mergeCell ref="D24:F24"/>
    <mergeCell ref="D32:F32"/>
    <mergeCell ref="L49:N54"/>
    <mergeCell ref="B48:B54"/>
    <mergeCell ref="H40:J40"/>
    <mergeCell ref="H48:J48"/>
    <mergeCell ref="D40:F40"/>
    <mergeCell ref="D48:F48"/>
    <mergeCell ref="D13:F13"/>
    <mergeCell ref="D21:M22"/>
    <mergeCell ref="H33:J38"/>
    <mergeCell ref="H25:J30"/>
    <mergeCell ref="L41:N46"/>
  </mergeCells>
  <pageMargins left="0.7" right="0.7" top="0.75" bottom="0.75" header="0.3" footer="0.3"/>
  <ignoredErrors>
    <ignoredError sqref="D15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767E-BB4F-4193-A250-148D67B885F0}">
  <dimension ref="A1:F13"/>
  <sheetViews>
    <sheetView workbookViewId="0">
      <selection activeCell="D13" sqref="D13"/>
    </sheetView>
  </sheetViews>
  <sheetFormatPr defaultRowHeight="14.4" x14ac:dyDescent="0.3"/>
  <cols>
    <col min="2" max="2" width="15.88671875" bestFit="1" customWidth="1"/>
    <col min="3" max="3" width="19.44140625" bestFit="1" customWidth="1"/>
    <col min="4" max="4" width="17.33203125" bestFit="1" customWidth="1"/>
  </cols>
  <sheetData>
    <row r="1" spans="1:6" x14ac:dyDescent="0.3">
      <c r="A1" s="2" t="s">
        <v>4</v>
      </c>
      <c r="B1" s="2" t="s">
        <v>5</v>
      </c>
      <c r="C1" s="2" t="s">
        <v>6</v>
      </c>
      <c r="D1" s="2" t="s">
        <v>7</v>
      </c>
      <c r="E1" s="2"/>
      <c r="F1" s="2"/>
    </row>
    <row r="2" spans="1:6" x14ac:dyDescent="0.3">
      <c r="A2">
        <v>2015</v>
      </c>
      <c r="B2">
        <v>0.45</v>
      </c>
      <c r="C2">
        <v>100</v>
      </c>
      <c r="D2">
        <v>0</v>
      </c>
    </row>
    <row r="3" spans="1:6" x14ac:dyDescent="0.3">
      <c r="A3">
        <v>2016</v>
      </c>
      <c r="B3">
        <v>0.25</v>
      </c>
      <c r="C3">
        <v>100.3</v>
      </c>
      <c r="D3">
        <v>0.3</v>
      </c>
    </row>
    <row r="4" spans="1:6" x14ac:dyDescent="0.3">
      <c r="A4">
        <v>2017</v>
      </c>
      <c r="B4">
        <v>1.1499999999999999</v>
      </c>
      <c r="C4">
        <v>101.4</v>
      </c>
      <c r="D4">
        <v>1.4</v>
      </c>
    </row>
    <row r="5" spans="1:6" x14ac:dyDescent="0.3">
      <c r="A5">
        <v>2018</v>
      </c>
      <c r="B5">
        <v>0.81</v>
      </c>
      <c r="C5">
        <v>102.2</v>
      </c>
      <c r="D5">
        <v>2.2000000000000002</v>
      </c>
    </row>
    <row r="6" spans="1:6" x14ac:dyDescent="0.3">
      <c r="A6">
        <v>2019</v>
      </c>
      <c r="B6">
        <v>0.76</v>
      </c>
      <c r="C6">
        <v>103</v>
      </c>
      <c r="D6">
        <v>3</v>
      </c>
    </row>
    <row r="7" spans="1:6" x14ac:dyDescent="0.3">
      <c r="A7">
        <v>2020</v>
      </c>
      <c r="B7">
        <v>0.42</v>
      </c>
      <c r="C7">
        <v>103.4</v>
      </c>
      <c r="D7">
        <v>3.4</v>
      </c>
    </row>
    <row r="8" spans="1:6" x14ac:dyDescent="0.3">
      <c r="A8">
        <v>2021</v>
      </c>
      <c r="B8">
        <v>1.85</v>
      </c>
      <c r="C8">
        <v>105.3</v>
      </c>
      <c r="D8">
        <v>5.3</v>
      </c>
    </row>
    <row r="9" spans="1:6" x14ac:dyDescent="0.3">
      <c r="A9">
        <v>2022</v>
      </c>
      <c r="B9">
        <v>7.7</v>
      </c>
      <c r="C9">
        <v>113.4</v>
      </c>
      <c r="D9">
        <v>13.4</v>
      </c>
    </row>
    <row r="10" spans="1:6" x14ac:dyDescent="0.3">
      <c r="A10">
        <v>2023</v>
      </c>
      <c r="B10">
        <v>3.31</v>
      </c>
      <c r="C10">
        <v>117.2</v>
      </c>
      <c r="D10">
        <v>17.2</v>
      </c>
    </row>
    <row r="11" spans="1:6" x14ac:dyDescent="0.3">
      <c r="A11">
        <v>2024</v>
      </c>
      <c r="B11">
        <v>1.37</v>
      </c>
      <c r="C11">
        <v>118.8</v>
      </c>
      <c r="D11">
        <v>18.8</v>
      </c>
    </row>
    <row r="12" spans="1:6" x14ac:dyDescent="0.3">
      <c r="A12">
        <v>2025</v>
      </c>
      <c r="B12">
        <v>1.9</v>
      </c>
      <c r="C12">
        <v>121.1</v>
      </c>
      <c r="D12">
        <v>21.1</v>
      </c>
    </row>
    <row r="13" spans="1:6" x14ac:dyDescent="0.3">
      <c r="A13">
        <v>2026</v>
      </c>
      <c r="B13">
        <v>1.5</v>
      </c>
      <c r="C13">
        <v>122.9</v>
      </c>
      <c r="D13">
        <v>22.9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474f1ef26ca6fe656ab441211255eda4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1a372d689c6f8e7a019b9c64c2e0bb72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8E502-0162-4CA6-BBCD-8C709C482DCA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customXml/itemProps2.xml><?xml version="1.0" encoding="utf-8"?>
<ds:datastoreItem xmlns:ds="http://schemas.openxmlformats.org/officeDocument/2006/customXml" ds:itemID="{24C98CF8-86CB-4BB1-BBE7-4DD8BED93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F9CF41-28B1-4073-A055-28623B7552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Kontingent 2027</vt:lpstr>
      <vt:lpstr>Inflationsoversigt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Bolette Kornum</dc:creator>
  <cp:keywords/>
  <dc:description/>
  <cp:lastModifiedBy>Helene Kannegaard</cp:lastModifiedBy>
  <cp:revision/>
  <dcterms:created xsi:type="dcterms:W3CDTF">2026-03-06T13:42:13Z</dcterms:created>
  <dcterms:modified xsi:type="dcterms:W3CDTF">2026-03-27T09:01:18Z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0x010100DF6A4EA8CD694A448AAF29FEB1A8F245</vt:lpwstr>
  </property>
  <property fmtid="{D5CDD505-2E9C-101B-9397-08002B2CF9AE}" pid="3" name="MediaServiceImageTags">
    <vt:lpwstr/>
  </property>
</Properties>
</file>